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'封面'!$1:$7</definedName>
    <definedName name="_xlnm.Print_Area" localSheetId="1">'1'!$A$1:$D$41</definedName>
    <definedName name="_xlnm.Print_Titles" localSheetId="1">'1'!$1:$5</definedName>
    <definedName name="_xlnm.Print_Titles" localSheetId="2">'1-1'!$1:$6</definedName>
    <definedName name="_xlnm.Print_Area" localSheetId="3">'1-2'!$A$1:$J$15</definedName>
    <definedName name="_xlnm.Print_Titles" localSheetId="3">'1-2'!$1:$6</definedName>
    <definedName name="_xlnm.Print_Titles" localSheetId="4">'2'!$1:$5</definedName>
    <definedName name="_xlnm.Print_Area" localSheetId="5">'2-1'!$A$1:$Y$25</definedName>
    <definedName name="_xlnm.Print_Titles" localSheetId="5">'2-1'!$1:$6</definedName>
    <definedName name="_xlnm.Print_Titles" localSheetId="6">'3'!$A:$D,'3'!$1:$6</definedName>
    <definedName name="_xlnm.Print_Titles" localSheetId="7">'3-1'!$1:$6</definedName>
    <definedName name="_xlnm.Print_Area" localSheetId="8">'3-2'!$A$1:$F$28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Titles" localSheetId="11">'4-1'!$1:$6</definedName>
    <definedName name="_xlnm.Print_Area" localSheetId="12">'5'!$A$1:$H$17</definedName>
  </definedNames>
  <calcPr fullCalcOnLoad="1"/>
</workbook>
</file>

<file path=xl/sharedStrings.xml><?xml version="1.0" encoding="utf-8"?>
<sst xmlns="http://schemas.openxmlformats.org/spreadsheetml/2006/main" count="1032" uniqueCount="362">
  <si>
    <t>遂宁市妇女联合会</t>
  </si>
  <si>
    <t>2019年部门预算</t>
  </si>
  <si>
    <t xml:space="preserve">表1
</t>
  </si>
  <si>
    <t>部门预算收支总表</t>
  </si>
  <si>
    <t>单位：百元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</si>
  <si>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</si>
  <si>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</si>
  <si>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</si>
  <si>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</si>
  <si>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</si>
  <si>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</si>
  <si>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</si>
  <si>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</si>
  <si>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</si>
  <si>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</si>
  <si>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</si>
  <si>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</si>
  <si>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</si>
  <si>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</si>
  <si>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</si>
  <si>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</si>
  <si>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</si>
  <si>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</si>
  <si>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</si>
  <si>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</si>
  <si>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</si>
  <si>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</si>
  <si>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</si>
  <si>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</si>
  <si>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</si>
  <si>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</si>
  <si>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</si>
  <si>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</si>
  <si>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</si>
  <si>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</si>
  <si>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</si>
  <si>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</si>
  <si>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</si>
  <si>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</si>
  <si>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</si>
  <si>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</si>
  <si>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</si>
  <si>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</si>
  <si>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</si>
  <si>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</si>
  <si>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</si>
  <si>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</si>
  <si>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</si>
  <si>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</si>
  <si>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</si>
  <si>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</si>
  <si>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</si>
  <si>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</si>
  <si>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</si>
  <si>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 xml:space="preserve">表1-1
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</si>
  <si>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</si>
  <si>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</si>
  <si>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</si>
  <si>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</si>
  <si>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</si>
  <si>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</si>
  <si>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</si>
  <si>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</si>
  <si>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</si>
  <si>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</si>
  <si>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</si>
  <si>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</si>
  <si>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</si>
  <si>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</si>
  <si>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</si>
  <si>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</si>
  <si>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其中：教育收费</t>
  </si>
  <si>
    <t>上级补助收入</t>
  </si>
  <si>
    <t>附属单位上缴收入</t>
  </si>
  <si>
    <t>类</t>
  </si>
  <si>
    <t>款</t>
  </si>
  <si>
    <t>项</t>
  </si>
  <si>
    <t>319301</t>
  </si>
  <si>
    <t>201</t>
  </si>
  <si>
    <t>29</t>
  </si>
  <si>
    <t>01</t>
  </si>
  <si>
    <t xml:space="preserve">  319301</t>
  </si>
  <si>
    <t xml:space="preserve">  行政运行</t>
  </si>
  <si>
    <t>02</t>
  </si>
  <si>
    <t xml:space="preserve">  一般行政管理事务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</si>
  <si>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</si>
  <si>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</si>
  <si>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</si>
  <si>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</si>
  <si>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</si>
  <si>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08</t>
  </si>
  <si>
    <t xml:space="preserve">  死亡抚恤</t>
  </si>
  <si>
    <t>210</t>
  </si>
  <si>
    <t>11</t>
  </si>
  <si>
    <t xml:space="preserve">  行政单位医疗</t>
  </si>
  <si>
    <t>221</t>
  </si>
  <si>
    <t xml:space="preserve">  住房公积金</t>
  </si>
  <si>
    <t xml:space="preserve">表1-2
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</si>
  <si>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</si>
  <si>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</si>
  <si>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</si>
  <si>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</si>
  <si>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</si>
  <si>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</si>
  <si>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</si>
  <si>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</si>
  <si>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</si>
  <si>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</si>
  <si>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</si>
  <si>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</si>
  <si>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</si>
  <si>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</si>
  <si>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</si>
  <si>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</si>
  <si>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</si>
  <si>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</si>
  <si>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</si>
  <si>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</si>
  <si>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</si>
  <si>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</si>
  <si>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上年财政拨款指标结转</t>
  </si>
  <si>
    <t xml:space="preserve">   教育支出</t>
  </si>
  <si>
    <t xml:space="preserve">   上年财政拨款资金结转</t>
  </si>
  <si>
    <t xml:space="preserve">   科学技术支出</t>
  </si>
  <si>
    <t xml:space="preserve">   上年财政应返还额度结转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</si>
  <si>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</si>
  <si>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</si>
  <si>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</si>
  <si>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</si>
  <si>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</si>
  <si>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</si>
  <si>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</si>
  <si>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</si>
  <si>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</si>
  <si>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</si>
  <si>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</si>
  <si>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</si>
  <si>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</si>
  <si>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</si>
  <si>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</si>
  <si>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</si>
  <si>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</si>
  <si>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</si>
  <si>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</si>
  <si>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</si>
  <si>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</si>
  <si>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</si>
  <si>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</si>
  <si>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</si>
  <si>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</si>
  <si>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</si>
  <si>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</si>
  <si>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</si>
  <si>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一般公共预算拨款</t>
  </si>
  <si>
    <t>国有资本经营预算安排</t>
  </si>
  <si>
    <t>上年财政拨款指标结转</t>
  </si>
  <si>
    <t>上年财政拨款资金结转</t>
  </si>
  <si>
    <t>上年应返还额度结转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</si>
  <si>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</si>
  <si>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</si>
  <si>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</si>
  <si>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</si>
  <si>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</si>
  <si>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</si>
  <si>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>99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</si>
  <si>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</si>
  <si>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</si>
  <si>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</si>
  <si>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</si>
  <si>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</si>
  <si>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</si>
  <si>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</si>
  <si>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</si>
  <si>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</si>
  <si>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 xml:space="preserve">    公务用车运行维护费</t>
  </si>
  <si>
    <t xml:space="preserve">    其他商品和服务支出</t>
  </si>
  <si>
    <t xml:space="preserve">  机关资本性支出（一）</t>
  </si>
  <si>
    <t>503</t>
  </si>
  <si>
    <t xml:space="preserve">    设备购置</t>
  </si>
  <si>
    <t xml:space="preserve">  对个人和家庭的补助</t>
  </si>
  <si>
    <t>509</t>
  </si>
  <si>
    <t xml:space="preserve">    社会福利和救助</t>
  </si>
  <si>
    <t xml:space="preserve">表3(1)
</t>
  </si>
  <si>
    <t xml:space="preserve">表3(2)
</t>
  </si>
  <si>
    <t xml:space="preserve">表3(3)
</t>
  </si>
  <si>
    <t xml:space="preserve">表3(4)
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</si>
  <si>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</si>
  <si>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</si>
  <si>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</si>
  <si>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</si>
  <si>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</si>
  <si>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</si>
  <si>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</si>
  <si>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
(基本建设)</t>
  </si>
  <si>
    <t>对企业补助</t>
  </si>
  <si>
    <t>对社会保障基金补助</t>
  </si>
  <si>
    <t>其他支出</t>
  </si>
  <si>
    <t xml:space="preserve">科目名称 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</si>
  <si>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</si>
  <si>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</si>
  <si>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</si>
  <si>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</si>
  <si>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</si>
  <si>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</si>
  <si>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</si>
  <si>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</si>
  <si>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</si>
  <si>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</si>
  <si>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</si>
  <si>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</si>
  <si>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</si>
  <si>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</si>
  <si>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</si>
  <si>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</si>
  <si>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</si>
  <si>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</si>
  <si>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</si>
  <si>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</si>
  <si>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</si>
  <si>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</si>
  <si>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</si>
  <si>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r>
      <rPr>
        <sz val="9"/>
        <color indexed="8"/>
        <rFont val="宋体"/>
        <family val="0"/>
      </rPr>
      <t>因公出国(境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费用</t>
    </r>
  </si>
  <si>
    <r>
      <rPr>
        <sz val="9"/>
        <color indexed="8"/>
        <rFont val="宋体"/>
        <family val="0"/>
      </rPr>
      <t>维修(护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</t>
    </r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</si>
  <si>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</si>
  <si>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</si>
  <si>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</si>
  <si>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</si>
  <si>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</si>
  <si>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</si>
  <si>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</si>
  <si>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</si>
  <si>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</si>
  <si>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</si>
  <si>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</si>
  <si>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</si>
  <si>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</si>
  <si>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</si>
  <si>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</si>
  <si>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</si>
  <si>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</si>
  <si>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r>
      <rPr>
        <sz val="9"/>
        <color indexed="8"/>
        <rFont val="宋体"/>
        <family val="0"/>
      </rPr>
      <t>退职(役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</t>
    </r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</si>
  <si>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</si>
  <si>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</si>
  <si>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</si>
  <si>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</si>
  <si>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</si>
  <si>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</si>
  <si>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</si>
  <si>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</si>
  <si>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</si>
  <si>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</si>
  <si>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</si>
  <si>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</si>
  <si>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</si>
  <si>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</si>
  <si>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</si>
  <si>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</si>
  <si>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</si>
  <si>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</si>
  <si>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</si>
  <si>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</si>
  <si>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</si>
  <si>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</si>
  <si>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</si>
  <si>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</si>
  <si>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</si>
  <si>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</si>
  <si>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</si>
  <si>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</si>
  <si>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</si>
  <si>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</si>
  <si>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</si>
  <si>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</si>
  <si>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</si>
  <si>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</si>
  <si>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</si>
  <si>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</si>
  <si>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</si>
  <si>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</si>
  <si>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一般公共服务支出</t>
  </si>
  <si>
    <t xml:space="preserve">  群众团体事务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</si>
  <si>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</si>
  <si>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</si>
  <si>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</si>
  <si>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</si>
  <si>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</si>
  <si>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</si>
  <si>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抚恤</t>
  </si>
  <si>
    <t xml:space="preserve">    死亡抚恤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</si>
  <si>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</si>
  <si>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</si>
  <si>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</si>
  <si>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</si>
  <si>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</si>
  <si>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表3-1
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</si>
  <si>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</si>
  <si>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</si>
  <si>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</si>
  <si>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</si>
  <si>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</si>
  <si>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</si>
  <si>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</si>
  <si>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</si>
  <si>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</si>
  <si>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</si>
  <si>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</si>
  <si>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</si>
  <si>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</si>
  <si>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</si>
  <si>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</si>
  <si>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</si>
  <si>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</si>
  <si>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</si>
  <si>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</si>
  <si>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>16</t>
  </si>
  <si>
    <t>28</t>
  </si>
  <si>
    <t xml:space="preserve">    工会经费</t>
  </si>
  <si>
    <t xml:space="preserve">    福利费</t>
  </si>
  <si>
    <t>39</t>
  </si>
  <si>
    <t xml:space="preserve">    其他交通费用</t>
  </si>
  <si>
    <t>303</t>
  </si>
  <si>
    <t xml:space="preserve">    生活补助</t>
  </si>
  <si>
    <t>07</t>
  </si>
  <si>
    <t xml:space="preserve">    医疗费补助</t>
  </si>
  <si>
    <t xml:space="preserve">表3-2
</t>
  </si>
  <si>
    <t>一般公共预算项目支出预算表</t>
  </si>
  <si>
    <t>单位名称（项目）</t>
  </si>
  <si>
    <t>金额</t>
  </si>
  <si>
    <t xml:space="preserve">    “三八”节主题活动</t>
  </si>
  <si>
    <t xml:space="preserve">    差旅费</t>
  </si>
  <si>
    <t xml:space="preserve">    妇女儿童发展纲要专项经费</t>
  </si>
  <si>
    <t xml:space="preserve">    妇女儿童救助</t>
  </si>
  <si>
    <t xml:space="preserve">    伙食补助费</t>
  </si>
  <si>
    <t xml:space="preserve">    基层组织建设</t>
  </si>
  <si>
    <t xml:space="preserve">    家庭建设工作</t>
  </si>
  <si>
    <t xml:space="preserve">    家庭教育（购买服务）</t>
  </si>
  <si>
    <t xml:space="preserve">    开展妇女儿童法律服务系列活动</t>
  </si>
  <si>
    <t xml:space="preserve">    劳务费</t>
  </si>
  <si>
    <t xml:space="preserve">    民生工程</t>
  </si>
  <si>
    <t xml:space="preserve">    女性创业就业系列活动</t>
  </si>
  <si>
    <t xml:space="preserve">    设备购置经费</t>
  </si>
  <si>
    <t xml:space="preserve">    素质提升</t>
  </si>
  <si>
    <t xml:space="preserve">    通用培训费</t>
  </si>
  <si>
    <t xml:space="preserve">    网上妇联建设</t>
  </si>
  <si>
    <t xml:space="preserve">    驻村帮扶干部工作经费</t>
  </si>
  <si>
    <t xml:space="preserve">表3-3
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</si>
  <si>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</si>
  <si>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</si>
  <si>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</si>
  <si>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</si>
  <si>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</si>
  <si>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</si>
  <si>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</si>
  <si>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</si>
  <si>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 xml:space="preserve">表4
</t>
  </si>
  <si>
    <t>政府性基金支出预算表</t>
  </si>
  <si>
    <t>本年政府性基金预算支出</t>
  </si>
  <si>
    <t xml:space="preserve">表4-1
</t>
  </si>
  <si>
    <t>政府性基金预算“三公”经费支出预算表</t>
  </si>
  <si>
    <t xml:space="preserve">表5
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</si>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</sst>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_);[Red]\(#,##0\)"/>
    <numFmt numFmtId="181" formatCode="#,##0_ ;[Red]-#,##0\ "/>
    <numFmt numFmtId="182" formatCode="#,##0.0000"/>
  </numFmts>
  <fonts count="60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8"/>
      <name val="黑体"/>
      <family val="3"/>
    </font>
    <font>
      <sz val="16"/>
      <color indexed="8"/>
      <name val="黑体"/>
      <family val="3"/>
    </font>
    <font>
      <sz val="9"/>
      <color indexed="8"/>
      <name val="Arial"/>
      <family val="2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8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8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1" applyNumberFormat="0" applyAlignment="0" applyProtection="0"/>
    <xf numFmtId="177" fontId="0" fillId="0" borderId="0" applyFont="0" applyFill="0" applyBorder="0" applyAlignment="0" applyProtection="0"/>
    <xf numFmtId="0" fontId="21" fillId="3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3" fillId="7" borderId="0" applyNumberFormat="0" applyBorder="0" applyAlignment="0" applyProtection="0"/>
    <xf numFmtId="179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0" borderId="3" applyNumberFormat="0" applyFill="0" applyAlignment="0" applyProtection="0"/>
    <xf numFmtId="0" fontId="21" fillId="3" borderId="0" applyNumberFormat="0" applyBorder="0" applyAlignment="0" applyProtection="0"/>
    <xf numFmtId="0" fontId="44" fillId="10" borderId="0" applyNumberFormat="0" applyBorder="0" applyAlignment="0" applyProtection="0"/>
    <xf numFmtId="0" fontId="0" fillId="3" borderId="4" applyNumberFormat="0" applyFont="0" applyAlignment="0" applyProtection="0"/>
    <xf numFmtId="0" fontId="26" fillId="1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12" borderId="0" applyNumberFormat="0" applyBorder="0" applyAlignment="0" applyProtection="0"/>
    <xf numFmtId="0" fontId="39" fillId="11" borderId="0" applyNumberFormat="0" applyBorder="0" applyAlignment="0" applyProtection="0"/>
    <xf numFmtId="0" fontId="47" fillId="0" borderId="8" applyNumberFormat="0" applyFill="0" applyAlignment="0" applyProtection="0"/>
    <xf numFmtId="0" fontId="21" fillId="2" borderId="0" applyNumberFormat="0" applyBorder="0" applyAlignment="0" applyProtection="0"/>
    <xf numFmtId="0" fontId="44" fillId="13" borderId="0" applyNumberFormat="0" applyBorder="0" applyAlignment="0" applyProtection="0"/>
    <xf numFmtId="0" fontId="53" fillId="14" borderId="9" applyNumberFormat="0" applyAlignment="0" applyProtection="0"/>
    <xf numFmtId="0" fontId="54" fillId="14" borderId="1" applyNumberFormat="0" applyAlignment="0" applyProtection="0"/>
    <xf numFmtId="0" fontId="37" fillId="0" borderId="10" applyNumberFormat="0" applyFill="0" applyAlignment="0" applyProtection="0"/>
    <xf numFmtId="0" fontId="55" fillId="15" borderId="11" applyNumberFormat="0" applyAlignment="0" applyProtection="0"/>
    <xf numFmtId="0" fontId="21" fillId="3" borderId="0" applyNumberFormat="0" applyBorder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29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22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41" fillId="21" borderId="0" applyNumberFormat="0" applyBorder="0" applyAlignment="0" applyProtection="0"/>
    <xf numFmtId="0" fontId="44" fillId="22" borderId="0" applyNumberFormat="0" applyBorder="0" applyAlignment="0" applyProtection="0"/>
    <xf numFmtId="0" fontId="21" fillId="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6" fillId="11" borderId="5" applyNumberFormat="0" applyAlignment="0" applyProtection="0"/>
    <xf numFmtId="0" fontId="41" fillId="26" borderId="0" applyNumberFormat="0" applyBorder="0" applyAlignment="0" applyProtection="0"/>
    <xf numFmtId="0" fontId="21" fillId="2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8" fillId="31" borderId="15" applyNumberFormat="0" applyAlignment="0" applyProtection="0"/>
    <xf numFmtId="0" fontId="44" fillId="32" borderId="0" applyNumberFormat="0" applyBorder="0" applyAlignment="0" applyProtection="0"/>
    <xf numFmtId="0" fontId="30" fillId="0" borderId="16" applyNumberFormat="0" applyFill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22" fillId="35" borderId="0" applyNumberFormat="0" applyBorder="0" applyAlignment="0" applyProtection="0"/>
    <xf numFmtId="0" fontId="44" fillId="36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7" fillId="0" borderId="3" applyNumberFormat="0" applyFill="0" applyAlignment="0" applyProtection="0"/>
    <xf numFmtId="0" fontId="21" fillId="3" borderId="0" applyNumberFormat="0" applyBorder="0" applyAlignment="0" applyProtection="0"/>
    <xf numFmtId="0" fontId="27" fillId="0" borderId="3" applyNumberFormat="0" applyFill="0" applyAlignment="0" applyProtection="0"/>
    <xf numFmtId="0" fontId="21" fillId="3" borderId="0" applyNumberFormat="0" applyBorder="0" applyAlignment="0" applyProtection="0"/>
    <xf numFmtId="0" fontId="32" fillId="39" borderId="0" applyNumberFormat="0" applyBorder="0" applyAlignment="0" applyProtection="0"/>
    <xf numFmtId="0" fontId="21" fillId="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40" fillId="45" borderId="17" applyNumberFormat="0" applyAlignment="0" applyProtection="0"/>
    <xf numFmtId="0" fontId="22" fillId="44" borderId="0" applyNumberFormat="0" applyBorder="0" applyAlignment="0" applyProtection="0"/>
    <xf numFmtId="0" fontId="40" fillId="45" borderId="17" applyNumberFormat="0" applyAlignment="0" applyProtection="0"/>
    <xf numFmtId="0" fontId="22" fillId="44" borderId="0" applyNumberFormat="0" applyBorder="0" applyAlignment="0" applyProtection="0"/>
    <xf numFmtId="0" fontId="40" fillId="45" borderId="17" applyNumberFormat="0" applyAlignment="0" applyProtection="0"/>
    <xf numFmtId="0" fontId="22" fillId="4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4" fillId="45" borderId="5" applyNumberFormat="0" applyAlignment="0" applyProtection="0"/>
    <xf numFmtId="0" fontId="34" fillId="45" borderId="5" applyNumberFormat="0" applyAlignment="0" applyProtection="0"/>
    <xf numFmtId="0" fontId="34" fillId="45" borderId="5" applyNumberFormat="0" applyAlignment="0" applyProtection="0"/>
    <xf numFmtId="0" fontId="34" fillId="45" borderId="5" applyNumberFormat="0" applyAlignment="0" applyProtection="0"/>
    <xf numFmtId="0" fontId="28" fillId="31" borderId="15" applyNumberFormat="0" applyAlignment="0" applyProtection="0"/>
    <xf numFmtId="0" fontId="28" fillId="31" borderId="15" applyNumberFormat="0" applyAlignment="0" applyProtection="0"/>
    <xf numFmtId="0" fontId="28" fillId="31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7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11" borderId="5" applyNumberFormat="0" applyAlignment="0" applyProtection="0"/>
    <xf numFmtId="0" fontId="0" fillId="3" borderId="4" applyNumberFormat="0" applyFont="0" applyAlignment="0" applyProtection="0"/>
    <xf numFmtId="0" fontId="26" fillId="11" borderId="5" applyNumberFormat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40" fillId="45" borderId="17" applyNumberFormat="0" applyAlignment="0" applyProtection="0"/>
    <xf numFmtId="0" fontId="36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" fontId="0" fillId="0" borderId="0">
      <alignment/>
      <protection/>
    </xf>
  </cellStyleXfs>
  <cellXfs count="196">
    <xf numFmtId="1" fontId="0" fillId="0" borderId="0" xfId="0" applyNumberFormat="1" applyFont="1" applyFill="1" applyAlignment="1">
      <alignment/>
    </xf>
    <xf numFmtId="0" fontId="2" fillId="0" borderId="0" xfId="227" applyNumberFormat="1" applyFont="1" applyFill="1" applyAlignment="1">
      <alignment vertical="center" wrapText="1"/>
      <protection/>
    </xf>
    <xf numFmtId="0" fontId="1" fillId="45" borderId="0" xfId="227" applyNumberFormat="1" applyFont="1" applyFill="1">
      <alignment/>
      <protection/>
    </xf>
    <xf numFmtId="0" fontId="1" fillId="45" borderId="0" xfId="227" applyNumberFormat="1" applyFont="1" applyFill="1" applyAlignment="1">
      <alignment horizontal="right" vertical="center"/>
      <protection/>
    </xf>
    <xf numFmtId="0" fontId="3" fillId="0" borderId="0" xfId="227" applyNumberFormat="1" applyFont="1" applyFill="1" applyAlignment="1" applyProtection="1">
      <alignment horizontal="center" vertical="center"/>
      <protection/>
    </xf>
    <xf numFmtId="0" fontId="1" fillId="0" borderId="19" xfId="227" applyNumberFormat="1" applyFont="1" applyFill="1" applyBorder="1" applyAlignment="1" applyProtection="1">
      <alignment horizontal="left" vertical="center"/>
      <protection/>
    </xf>
    <xf numFmtId="0" fontId="1" fillId="0" borderId="19" xfId="227" applyNumberFormat="1" applyFont="1" applyFill="1" applyBorder="1" applyAlignment="1" applyProtection="1">
      <alignment horizontal="left"/>
      <protection/>
    </xf>
    <xf numFmtId="0" fontId="1" fillId="0" borderId="0" xfId="227" applyNumberFormat="1" applyFont="1" applyFill="1" applyAlignment="1" applyProtection="1">
      <alignment horizontal="left"/>
      <protection/>
    </xf>
    <xf numFmtId="0" fontId="2" fillId="0" borderId="0" xfId="227" applyNumberFormat="1" applyFont="1" applyFill="1" applyAlignment="1">
      <alignment horizontal="right" vertical="center"/>
      <protection/>
    </xf>
    <xf numFmtId="0" fontId="1" fillId="0" borderId="20" xfId="227" applyNumberFormat="1" applyFont="1" applyFill="1" applyBorder="1" applyAlignment="1">
      <alignment horizontal="center" vertical="center"/>
      <protection/>
    </xf>
    <xf numFmtId="0" fontId="1" fillId="0" borderId="21" xfId="227" applyNumberFormat="1" applyFont="1" applyFill="1" applyBorder="1" applyAlignment="1">
      <alignment horizontal="center" vertical="center"/>
      <protection/>
    </xf>
    <xf numFmtId="0" fontId="1" fillId="0" borderId="22" xfId="227" applyNumberFormat="1" applyFont="1" applyFill="1" applyBorder="1" applyAlignment="1">
      <alignment horizontal="center" vertical="center"/>
      <protection/>
    </xf>
    <xf numFmtId="0" fontId="1" fillId="0" borderId="23" xfId="227" applyNumberFormat="1" applyFont="1" applyFill="1" applyBorder="1" applyAlignment="1" applyProtection="1">
      <alignment horizontal="center" vertical="center"/>
      <protection/>
    </xf>
    <xf numFmtId="1" fontId="1" fillId="0" borderId="20" xfId="227" applyNumberFormat="1" applyFont="1" applyFill="1" applyBorder="1" applyAlignment="1" applyProtection="1">
      <alignment horizontal="center" vertical="center" wrapText="1"/>
      <protection/>
    </xf>
    <xf numFmtId="0" fontId="1" fillId="0" borderId="20" xfId="227" applyNumberFormat="1" applyFont="1" applyFill="1" applyBorder="1" applyAlignment="1" applyProtection="1">
      <alignment horizontal="center" vertical="center" wrapText="1"/>
      <protection/>
    </xf>
    <xf numFmtId="0" fontId="1" fillId="0" borderId="23" xfId="227" applyNumberFormat="1" applyFont="1" applyFill="1" applyBorder="1" applyAlignment="1" applyProtection="1">
      <alignment horizontal="center" vertical="center" wrapText="1"/>
      <protection/>
    </xf>
    <xf numFmtId="0" fontId="1" fillId="45" borderId="24" xfId="227" applyNumberFormat="1" applyFont="1" applyFill="1" applyBorder="1" applyAlignment="1">
      <alignment horizontal="center" vertical="center" wrapText="1"/>
      <protection/>
    </xf>
    <xf numFmtId="0" fontId="1" fillId="0" borderId="24" xfId="227" applyNumberFormat="1" applyFont="1" applyFill="1" applyBorder="1" applyAlignment="1">
      <alignment horizontal="center" vertical="center" wrapText="1"/>
      <protection/>
    </xf>
    <xf numFmtId="0" fontId="1" fillId="0" borderId="25" xfId="227" applyNumberFormat="1" applyFont="1" applyFill="1" applyBorder="1" applyAlignment="1">
      <alignment horizontal="center" vertical="center" wrapText="1"/>
      <protection/>
    </xf>
    <xf numFmtId="1" fontId="1" fillId="0" borderId="25" xfId="227" applyNumberFormat="1" applyFont="1" applyFill="1" applyBorder="1" applyAlignment="1" applyProtection="1">
      <alignment horizontal="center" vertical="center" wrapText="1"/>
      <protection/>
    </xf>
    <xf numFmtId="0" fontId="1" fillId="0" borderId="25" xfId="227" applyNumberFormat="1" applyFont="1" applyFill="1" applyBorder="1" applyAlignment="1" applyProtection="1">
      <alignment horizontal="center" vertical="center" wrapText="1"/>
      <protection/>
    </xf>
    <xf numFmtId="0" fontId="1" fillId="0" borderId="24" xfId="227" applyNumberFormat="1" applyFont="1" applyFill="1" applyBorder="1" applyAlignment="1" applyProtection="1">
      <alignment horizontal="center" vertical="center" wrapText="1"/>
      <protection/>
    </xf>
    <xf numFmtId="0" fontId="1" fillId="0" borderId="24" xfId="227" applyNumberFormat="1" applyFont="1" applyFill="1" applyBorder="1" applyAlignment="1" applyProtection="1">
      <alignment horizontal="center" vertical="center"/>
      <protection/>
    </xf>
    <xf numFmtId="49" fontId="1" fillId="0" borderId="26" xfId="227" applyNumberFormat="1" applyFont="1" applyFill="1" applyBorder="1" applyAlignment="1" applyProtection="1">
      <alignment vertical="center" wrapText="1"/>
      <protection/>
    </xf>
    <xf numFmtId="180" fontId="1" fillId="0" borderId="26" xfId="227" applyNumberFormat="1" applyFont="1" applyFill="1" applyBorder="1" applyAlignment="1" applyProtection="1">
      <alignment vertical="center" wrapText="1"/>
      <protection/>
    </xf>
    <xf numFmtId="0" fontId="0" fillId="0" borderId="26" xfId="227" applyNumberFormat="1" applyFont="1" applyFill="1" applyBorder="1" applyAlignment="1">
      <alignment horizontal="center" vertical="center" wrapText="1"/>
      <protection/>
    </xf>
    <xf numFmtId="1" fontId="0" fillId="0" borderId="26" xfId="227" applyNumberFormat="1" applyFill="1" applyBorder="1" applyAlignment="1">
      <alignment horizontal="center" vertical="center" wrapText="1"/>
      <protection/>
    </xf>
    <xf numFmtId="1" fontId="0" fillId="0" borderId="26" xfId="227" applyNumberFormat="1" applyFont="1" applyFill="1" applyBorder="1" applyAlignment="1">
      <alignment horizontal="center" vertical="center" wrapText="1"/>
      <protection/>
    </xf>
    <xf numFmtId="1" fontId="0" fillId="0" borderId="26" xfId="227" applyNumberFormat="1" applyFill="1" applyBorder="1">
      <alignment/>
      <protection/>
    </xf>
    <xf numFmtId="0" fontId="1" fillId="0" borderId="26" xfId="227" applyNumberFormat="1" applyFont="1" applyFill="1" applyBorder="1" applyAlignment="1" applyProtection="1">
      <alignment vertical="center" wrapText="1"/>
      <protection/>
    </xf>
    <xf numFmtId="1" fontId="1" fillId="0" borderId="26" xfId="227" applyNumberFormat="1" applyFont="1" applyFill="1" applyBorder="1" applyAlignment="1" applyProtection="1">
      <alignment vertical="center" wrapText="1"/>
      <protection/>
    </xf>
    <xf numFmtId="0" fontId="1" fillId="45" borderId="26" xfId="227" applyNumberFormat="1" applyFont="1" applyFill="1" applyBorder="1" applyAlignment="1" applyProtection="1">
      <alignment vertical="center" wrapText="1"/>
      <protection/>
    </xf>
    <xf numFmtId="0" fontId="1" fillId="0" borderId="0" xfId="227" applyNumberFormat="1" applyFont="1" applyFill="1" applyAlignment="1" applyProtection="1">
      <alignment vertical="center" wrapText="1"/>
      <protection/>
    </xf>
    <xf numFmtId="0" fontId="1" fillId="45" borderId="0" xfId="227" applyNumberFormat="1" applyFont="1" applyFill="1" applyAlignment="1" applyProtection="1">
      <alignment vertical="center" wrapText="1"/>
      <protection/>
    </xf>
    <xf numFmtId="1" fontId="1" fillId="0" borderId="0" xfId="227" applyNumberFormat="1" applyFont="1" applyFill="1" applyAlignment="1" applyProtection="1">
      <alignment vertical="center" wrapText="1"/>
      <protection/>
    </xf>
    <xf numFmtId="0" fontId="4" fillId="45" borderId="0" xfId="227" applyNumberFormat="1" applyFont="1" applyFill="1" applyAlignment="1" applyProtection="1">
      <alignment vertical="center" wrapText="1"/>
      <protection/>
    </xf>
    <xf numFmtId="0" fontId="5" fillId="45" borderId="0" xfId="227" applyNumberFormat="1" applyFont="1" applyFill="1" applyAlignment="1" applyProtection="1">
      <alignment vertical="center" wrapText="1"/>
      <protection/>
    </xf>
    <xf numFmtId="0" fontId="0" fillId="45" borderId="0" xfId="227" applyNumberFormat="1" applyFont="1" applyFill="1">
      <alignment/>
      <protection/>
    </xf>
    <xf numFmtId="0" fontId="6" fillId="45" borderId="0" xfId="227" applyNumberFormat="1" applyFont="1" applyFill="1">
      <alignment/>
      <protection/>
    </xf>
    <xf numFmtId="0" fontId="1" fillId="45" borderId="0" xfId="227" applyNumberFormat="1" applyFont="1" applyFill="1" applyAlignment="1" applyProtection="1">
      <alignment vertical="center"/>
      <protection/>
    </xf>
    <xf numFmtId="1" fontId="0" fillId="0" borderId="0" xfId="227" applyNumberFormat="1" applyFill="1" applyBorder="1">
      <alignment/>
      <protection/>
    </xf>
    <xf numFmtId="0" fontId="0" fillId="45" borderId="0" xfId="227" applyNumberFormat="1" applyFont="1" applyFill="1" applyBorder="1">
      <alignment/>
      <protection/>
    </xf>
    <xf numFmtId="0" fontId="0" fillId="0" borderId="0" xfId="227" applyNumberFormat="1" applyFont="1" applyFill="1">
      <alignment/>
      <protection/>
    </xf>
    <xf numFmtId="0" fontId="2" fillId="0" borderId="0" xfId="227" applyNumberFormat="1" applyFont="1" applyFill="1">
      <alignment/>
      <protection/>
    </xf>
    <xf numFmtId="0" fontId="2" fillId="0" borderId="0" xfId="227" applyNumberFormat="1" applyFont="1" applyFill="1" applyAlignment="1">
      <alignment horizontal="centerContinuous" vertical="center"/>
      <protection/>
    </xf>
    <xf numFmtId="0" fontId="7" fillId="0" borderId="0" xfId="227" applyNumberFormat="1" applyFont="1" applyFill="1" applyAlignment="1" applyProtection="1">
      <alignment horizontal="center" vertical="center"/>
      <protection/>
    </xf>
    <xf numFmtId="0" fontId="1" fillId="0" borderId="0" xfId="227" applyNumberFormat="1" applyFont="1" applyFill="1" applyAlignment="1" applyProtection="1">
      <alignment horizontal="left" vertical="center"/>
      <protection/>
    </xf>
    <xf numFmtId="0" fontId="1" fillId="0" borderId="0" xfId="227" applyNumberFormat="1" applyFont="1" applyFill="1" applyAlignment="1">
      <alignment/>
      <protection/>
    </xf>
    <xf numFmtId="1" fontId="1" fillId="0" borderId="27" xfId="227" applyNumberFormat="1" applyFont="1" applyFill="1" applyBorder="1" applyAlignment="1" applyProtection="1">
      <alignment horizontal="center" vertical="center"/>
      <protection/>
    </xf>
    <xf numFmtId="0" fontId="1" fillId="0" borderId="27" xfId="227" applyNumberFormat="1" applyFont="1" applyFill="1" applyBorder="1" applyAlignment="1" applyProtection="1">
      <alignment horizontal="center" vertical="center" wrapText="1"/>
      <protection/>
    </xf>
    <xf numFmtId="0" fontId="1" fillId="0" borderId="20" xfId="227" applyNumberFormat="1" applyFont="1" applyFill="1" applyBorder="1" applyAlignment="1" applyProtection="1">
      <alignment horizontal="center" vertical="center"/>
      <protection/>
    </xf>
    <xf numFmtId="0" fontId="1" fillId="0" borderId="21" xfId="227" applyNumberFormat="1" applyFont="1" applyFill="1" applyBorder="1" applyAlignment="1" applyProtection="1">
      <alignment horizontal="center" vertical="center"/>
      <protection/>
    </xf>
    <xf numFmtId="0" fontId="1" fillId="0" borderId="22" xfId="227" applyNumberFormat="1" applyFont="1" applyFill="1" applyBorder="1" applyAlignment="1" applyProtection="1">
      <alignment horizontal="center" vertical="center"/>
      <protection/>
    </xf>
    <xf numFmtId="1" fontId="1" fillId="0" borderId="28" xfId="227" applyNumberFormat="1" applyFont="1" applyFill="1" applyBorder="1" applyAlignment="1" applyProtection="1">
      <alignment horizontal="center" vertical="center" wrapText="1"/>
      <protection/>
    </xf>
    <xf numFmtId="1" fontId="1" fillId="0" borderId="25" xfId="227" applyNumberFormat="1" applyFont="1" applyFill="1" applyBorder="1" applyAlignment="1" applyProtection="1">
      <alignment horizontal="center" vertical="center"/>
      <protection/>
    </xf>
    <xf numFmtId="0" fontId="1" fillId="0" borderId="29" xfId="227" applyNumberFormat="1" applyFont="1" applyFill="1" applyBorder="1" applyAlignment="1" applyProtection="1">
      <alignment horizontal="center" vertical="center" wrapText="1"/>
      <protection/>
    </xf>
    <xf numFmtId="0" fontId="1" fillId="0" borderId="0" xfId="227" applyNumberFormat="1" applyFont="1" applyFill="1" applyAlignment="1" applyProtection="1">
      <alignment horizontal="center" vertical="center" wrapText="1"/>
      <protection/>
    </xf>
    <xf numFmtId="0" fontId="1" fillId="0" borderId="30" xfId="227" applyNumberFormat="1" applyFont="1" applyFill="1" applyBorder="1" applyAlignment="1" applyProtection="1">
      <alignment horizontal="center" vertical="center" wrapText="1"/>
      <protection/>
    </xf>
    <xf numFmtId="1" fontId="1" fillId="0" borderId="24" xfId="227" applyNumberFormat="1" applyFont="1" applyFill="1" applyBorder="1" applyAlignment="1" applyProtection="1">
      <alignment horizontal="center" vertical="center" wrapText="1"/>
      <protection/>
    </xf>
    <xf numFmtId="49" fontId="1" fillId="0" borderId="20" xfId="227" applyNumberFormat="1" applyFont="1" applyFill="1" applyBorder="1" applyAlignment="1" applyProtection="1">
      <alignment vertical="center" wrapText="1"/>
      <protection/>
    </xf>
    <xf numFmtId="49" fontId="1" fillId="0" borderId="23" xfId="227" applyNumberFormat="1" applyFont="1" applyFill="1" applyBorder="1" applyAlignment="1" applyProtection="1">
      <alignment vertical="center" wrapText="1"/>
      <protection/>
    </xf>
    <xf numFmtId="180" fontId="1" fillId="0" borderId="21" xfId="227" applyNumberFormat="1" applyFont="1" applyFill="1" applyBorder="1" applyAlignment="1" applyProtection="1">
      <alignment vertical="center" wrapText="1"/>
      <protection/>
    </xf>
    <xf numFmtId="180" fontId="1" fillId="0" borderId="20" xfId="227" applyNumberFormat="1" applyFont="1" applyFill="1" applyBorder="1" applyAlignment="1" applyProtection="1">
      <alignment vertical="center" wrapText="1"/>
      <protection/>
    </xf>
    <xf numFmtId="180" fontId="1" fillId="0" borderId="23" xfId="227" applyNumberFormat="1" applyFont="1" applyFill="1" applyBorder="1" applyAlignment="1" applyProtection="1">
      <alignment vertical="center" wrapText="1"/>
      <protection/>
    </xf>
    <xf numFmtId="180" fontId="1" fillId="0" borderId="22" xfId="227" applyNumberFormat="1" applyFont="1" applyFill="1" applyBorder="1" applyAlignment="1" applyProtection="1">
      <alignment vertical="center" wrapText="1"/>
      <protection/>
    </xf>
    <xf numFmtId="0" fontId="1" fillId="0" borderId="0" xfId="227" applyNumberFormat="1" applyFont="1" applyFill="1" applyAlignment="1">
      <alignment vertical="center" wrapText="1"/>
      <protection/>
    </xf>
    <xf numFmtId="0" fontId="2" fillId="45" borderId="0" xfId="227" applyNumberFormat="1" applyFont="1" applyFill="1" applyAlignment="1">
      <alignment horizontal="right" vertical="center"/>
      <protection/>
    </xf>
    <xf numFmtId="49" fontId="1" fillId="0" borderId="27" xfId="227" applyNumberFormat="1" applyFont="1" applyFill="1" applyBorder="1" applyAlignment="1" applyProtection="1">
      <alignment vertical="center" wrapText="1"/>
      <protection/>
    </xf>
    <xf numFmtId="180" fontId="1" fillId="0" borderId="28" xfId="227" applyNumberFormat="1" applyFont="1" applyFill="1" applyBorder="1" applyAlignment="1" applyProtection="1">
      <alignment vertical="center" wrapText="1"/>
      <protection/>
    </xf>
    <xf numFmtId="0" fontId="3" fillId="0" borderId="0" xfId="227" applyNumberFormat="1" applyFont="1" applyFill="1" applyBorder="1" applyAlignment="1" applyProtection="1">
      <alignment horizontal="center" vertical="center"/>
      <protection/>
    </xf>
    <xf numFmtId="1" fontId="1" fillId="0" borderId="23" xfId="227" applyNumberFormat="1" applyFont="1" applyFill="1" applyBorder="1" applyAlignment="1" applyProtection="1">
      <alignment horizontal="center" vertical="center"/>
      <protection/>
    </xf>
    <xf numFmtId="0" fontId="1" fillId="0" borderId="21" xfId="227" applyNumberFormat="1" applyFont="1" applyFill="1" applyBorder="1" applyAlignment="1" applyProtection="1">
      <alignment horizontal="center" vertical="center" wrapText="1"/>
      <protection/>
    </xf>
    <xf numFmtId="1" fontId="1" fillId="0" borderId="23" xfId="227" applyNumberFormat="1" applyFont="1" applyFill="1" applyBorder="1" applyAlignment="1" applyProtection="1">
      <alignment horizontal="center" vertical="center" wrapText="1"/>
      <protection/>
    </xf>
    <xf numFmtId="1" fontId="1" fillId="0" borderId="24" xfId="227" applyNumberFormat="1" applyFont="1" applyFill="1" applyBorder="1" applyAlignment="1" applyProtection="1">
      <alignment horizontal="center" vertical="center"/>
      <protection/>
    </xf>
    <xf numFmtId="0" fontId="1" fillId="0" borderId="31" xfId="227" applyNumberFormat="1" applyFont="1" applyFill="1" applyBorder="1" applyAlignment="1" applyProtection="1">
      <alignment horizontal="center" vertical="center" wrapText="1"/>
      <protection/>
    </xf>
    <xf numFmtId="49" fontId="1" fillId="0" borderId="21" xfId="227" applyNumberFormat="1" applyFont="1" applyFill="1" applyBorder="1" applyAlignment="1" applyProtection="1">
      <alignment vertical="center" wrapText="1"/>
      <protection/>
    </xf>
    <xf numFmtId="1" fontId="0" fillId="0" borderId="0" xfId="0" applyFont="1" applyAlignment="1">
      <alignment vertical="center" wrapText="1"/>
    </xf>
    <xf numFmtId="1" fontId="0" fillId="0" borderId="0" xfId="0" applyFont="1" applyAlignment="1">
      <alignment vertical="center"/>
    </xf>
    <xf numFmtId="1" fontId="8" fillId="0" borderId="0" xfId="0" applyFont="1" applyAlignment="1">
      <alignment horizontal="center" vertical="center"/>
    </xf>
    <xf numFmtId="1" fontId="0" fillId="0" borderId="32" xfId="0" applyFont="1" applyBorder="1" applyAlignment="1">
      <alignment horizontal="center" vertical="center"/>
    </xf>
    <xf numFmtId="1" fontId="0" fillId="0" borderId="33" xfId="0" applyFont="1" applyBorder="1" applyAlignment="1">
      <alignment horizontal="center" vertical="center"/>
    </xf>
    <xf numFmtId="1" fontId="0" fillId="0" borderId="34" xfId="0" applyFont="1" applyBorder="1" applyAlignment="1">
      <alignment horizontal="center" vertical="center"/>
    </xf>
    <xf numFmtId="1" fontId="0" fillId="0" borderId="35" xfId="0" applyFont="1" applyBorder="1" applyAlignment="1">
      <alignment horizontal="center" vertical="center"/>
    </xf>
    <xf numFmtId="1" fontId="0" fillId="0" borderId="35" xfId="0" applyFont="1" applyBorder="1" applyAlignment="1">
      <alignment horizontal="center" vertical="center" wrapText="1"/>
    </xf>
    <xf numFmtId="1" fontId="0" fillId="0" borderId="36" xfId="0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 wrapText="1"/>
    </xf>
    <xf numFmtId="1" fontId="0" fillId="0" borderId="26" xfId="0" applyFont="1" applyBorder="1" applyAlignment="1">
      <alignment horizontal="center" vertical="center"/>
    </xf>
    <xf numFmtId="1" fontId="0" fillId="0" borderId="37" xfId="0" applyFont="1" applyBorder="1" applyAlignment="1">
      <alignment horizontal="center" vertical="center" wrapText="1"/>
    </xf>
    <xf numFmtId="1" fontId="0" fillId="0" borderId="37" xfId="0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 wrapText="1"/>
    </xf>
    <xf numFmtId="181" fontId="9" fillId="0" borderId="26" xfId="0" applyNumberFormat="1" applyFont="1" applyBorder="1" applyAlignment="1">
      <alignment vertical="center"/>
    </xf>
    <xf numFmtId="181" fontId="9" fillId="0" borderId="26" xfId="0" applyNumberFormat="1" applyFont="1" applyBorder="1" applyAlignment="1">
      <alignment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1" fontId="0" fillId="0" borderId="0" xfId="0" applyFont="1" applyAlignment="1">
      <alignment horizontal="right" vertical="center"/>
    </xf>
    <xf numFmtId="1" fontId="0" fillId="0" borderId="23" xfId="0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1" fontId="10" fillId="0" borderId="0" xfId="0" applyFont="1" applyAlignment="1">
      <alignment vertical="center"/>
    </xf>
    <xf numFmtId="1" fontId="10" fillId="0" borderId="33" xfId="0" applyFont="1" applyBorder="1" applyAlignment="1">
      <alignment horizontal="center" vertical="center" wrapText="1"/>
    </xf>
    <xf numFmtId="1" fontId="10" fillId="0" borderId="33" xfId="0" applyFont="1" applyBorder="1" applyAlignment="1">
      <alignment horizontal="center" vertical="center"/>
    </xf>
    <xf numFmtId="181" fontId="12" fillId="0" borderId="26" xfId="0" applyNumberFormat="1" applyFont="1" applyBorder="1" applyAlignment="1">
      <alignment vertical="center" wrapText="1"/>
    </xf>
    <xf numFmtId="1" fontId="10" fillId="0" borderId="34" xfId="0" applyFont="1" applyBorder="1" applyAlignment="1">
      <alignment horizontal="center" vertical="center"/>
    </xf>
    <xf numFmtId="1" fontId="10" fillId="0" borderId="32" xfId="0" applyFont="1" applyBorder="1" applyAlignment="1">
      <alignment horizontal="center" vertical="center" wrapText="1"/>
    </xf>
    <xf numFmtId="1" fontId="10" fillId="0" borderId="34" xfId="0" applyFont="1" applyBorder="1" applyAlignment="1">
      <alignment horizontal="center" vertical="center" wrapText="1"/>
    </xf>
    <xf numFmtId="0" fontId="1" fillId="0" borderId="38" xfId="227" applyNumberFormat="1" applyFont="1" applyFill="1" applyBorder="1" applyAlignment="1" applyProtection="1">
      <alignment horizontal="center" vertical="center"/>
      <protection/>
    </xf>
    <xf numFmtId="0" fontId="1" fillId="0" borderId="32" xfId="227" applyNumberFormat="1" applyFont="1" applyFill="1" applyBorder="1" applyAlignment="1" applyProtection="1">
      <alignment horizontal="center" vertical="center"/>
      <protection/>
    </xf>
    <xf numFmtId="0" fontId="1" fillId="0" borderId="33" xfId="227" applyNumberFormat="1" applyFont="1" applyFill="1" applyBorder="1" applyAlignment="1" applyProtection="1">
      <alignment horizontal="center" vertical="center"/>
      <protection/>
    </xf>
    <xf numFmtId="0" fontId="1" fillId="0" borderId="39" xfId="227" applyNumberFormat="1" applyFont="1" applyFill="1" applyBorder="1" applyAlignment="1" applyProtection="1">
      <alignment horizontal="center" vertical="center"/>
      <protection/>
    </xf>
    <xf numFmtId="0" fontId="1" fillId="0" borderId="26" xfId="227" applyNumberFormat="1" applyFont="1" applyFill="1" applyBorder="1" applyAlignment="1" applyProtection="1">
      <alignment horizontal="center" vertical="center"/>
      <protection/>
    </xf>
    <xf numFmtId="0" fontId="1" fillId="0" borderId="40" xfId="227" applyNumberFormat="1" applyFont="1" applyFill="1" applyBorder="1" applyAlignment="1" applyProtection="1">
      <alignment horizontal="center" vertical="center"/>
      <protection/>
    </xf>
    <xf numFmtId="180" fontId="1" fillId="0" borderId="27" xfId="227" applyNumberFormat="1" applyFont="1" applyFill="1" applyBorder="1" applyAlignment="1" applyProtection="1">
      <alignment vertical="center" wrapText="1"/>
      <protection/>
    </xf>
    <xf numFmtId="0" fontId="1" fillId="0" borderId="34" xfId="227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227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5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227" applyNumberFormat="1" applyFont="1" applyFill="1" applyBorder="1" applyAlignment="1" applyProtection="1">
      <alignment horizontal="center" vertical="center"/>
      <protection/>
    </xf>
    <xf numFmtId="180" fontId="1" fillId="0" borderId="26" xfId="0" applyNumberFormat="1" applyFont="1" applyFill="1" applyBorder="1" applyAlignment="1" applyProtection="1">
      <alignment vertical="center" wrapText="1"/>
      <protection/>
    </xf>
    <xf numFmtId="0" fontId="1" fillId="0" borderId="26" xfId="227" applyNumberFormat="1" applyFont="1" applyFill="1" applyBorder="1" applyAlignment="1" applyProtection="1">
      <alignment horizontal="center" vertical="center" wrapText="1"/>
      <protection/>
    </xf>
    <xf numFmtId="0" fontId="13" fillId="0" borderId="0" xfId="227" applyNumberFormat="1" applyFont="1" applyFill="1">
      <alignment/>
      <protection/>
    </xf>
    <xf numFmtId="0" fontId="2" fillId="0" borderId="0" xfId="227" applyNumberFormat="1" applyFont="1" applyFill="1" applyBorder="1" applyAlignment="1" applyProtection="1">
      <alignment horizontal="left" vertical="center"/>
      <protection/>
    </xf>
    <xf numFmtId="0" fontId="2" fillId="0" borderId="0" xfId="227" applyNumberFormat="1" applyFont="1" applyFill="1" applyBorder="1" applyAlignment="1" applyProtection="1">
      <alignment horizontal="left"/>
      <protection/>
    </xf>
    <xf numFmtId="0" fontId="2" fillId="0" borderId="26" xfId="227" applyNumberFormat="1" applyFont="1" applyFill="1" applyBorder="1" applyAlignment="1">
      <alignment horizontal="center" vertical="center"/>
      <protection/>
    </xf>
    <xf numFmtId="4" fontId="2" fillId="0" borderId="26" xfId="227" applyNumberFormat="1" applyFont="1" applyFill="1" applyBorder="1" applyAlignment="1" applyProtection="1">
      <alignment horizontal="center" vertical="center" wrapText="1"/>
      <protection/>
    </xf>
    <xf numFmtId="4" fontId="2" fillId="0" borderId="26" xfId="227" applyNumberFormat="1" applyFont="1" applyFill="1" applyBorder="1" applyAlignment="1" applyProtection="1">
      <alignment horizontal="center" vertical="center"/>
      <protection/>
    </xf>
    <xf numFmtId="0" fontId="2" fillId="0" borderId="26" xfId="227" applyNumberFormat="1" applyFont="1" applyFill="1" applyBorder="1" applyAlignment="1">
      <alignment vertical="center"/>
      <protection/>
    </xf>
    <xf numFmtId="180" fontId="2" fillId="0" borderId="26" xfId="227" applyNumberFormat="1" applyFont="1" applyFill="1" applyBorder="1" applyAlignment="1" applyProtection="1">
      <alignment vertical="center" wrapText="1"/>
      <protection/>
    </xf>
    <xf numFmtId="0" fontId="1" fillId="0" borderId="26" xfId="227" applyNumberFormat="1" applyFont="1" applyFill="1" applyBorder="1" applyAlignment="1">
      <alignment vertical="center"/>
      <protection/>
    </xf>
    <xf numFmtId="180" fontId="2" fillId="0" borderId="26" xfId="227" applyNumberFormat="1" applyFont="1" applyFill="1" applyBorder="1" applyAlignment="1">
      <alignment vertical="center" wrapText="1"/>
      <protection/>
    </xf>
    <xf numFmtId="1" fontId="2" fillId="0" borderId="26" xfId="227" applyNumberFormat="1" applyFont="1" applyFill="1" applyBorder="1" applyAlignment="1">
      <alignment vertical="center"/>
      <protection/>
    </xf>
    <xf numFmtId="180" fontId="2" fillId="0" borderId="26" xfId="227" applyNumberFormat="1" applyFont="1" applyFill="1" applyBorder="1" applyAlignment="1">
      <alignment horizontal="right" vertical="center" wrapText="1"/>
      <protection/>
    </xf>
    <xf numFmtId="0" fontId="14" fillId="0" borderId="0" xfId="227" applyNumberFormat="1" applyFont="1" applyFill="1" applyAlignment="1">
      <alignment horizontal="center"/>
      <protection/>
    </xf>
    <xf numFmtId="0" fontId="15" fillId="0" borderId="0" xfId="227" applyNumberFormat="1" applyFont="1" applyFill="1" applyBorder="1">
      <alignment/>
      <protection/>
    </xf>
    <xf numFmtId="0" fontId="13" fillId="0" borderId="0" xfId="227" applyNumberFormat="1" applyFont="1" applyFill="1" applyAlignment="1">
      <alignment horizontal="center"/>
      <protection/>
    </xf>
    <xf numFmtId="0" fontId="13" fillId="0" borderId="0" xfId="227" applyNumberFormat="1" applyFont="1" applyFill="1" applyBorder="1" applyAlignment="1">
      <alignment horizontal="center"/>
      <protection/>
    </xf>
    <xf numFmtId="0" fontId="13" fillId="0" borderId="0" xfId="227" applyNumberFormat="1" applyFont="1" applyFill="1" applyBorder="1">
      <alignment/>
      <protection/>
    </xf>
    <xf numFmtId="0" fontId="2" fillId="45" borderId="0" xfId="227" applyNumberFormat="1" applyFont="1" applyFill="1">
      <alignment/>
      <protection/>
    </xf>
    <xf numFmtId="0" fontId="2" fillId="0" borderId="19" xfId="227" applyNumberFormat="1" applyFont="1" applyFill="1" applyBorder="1" applyAlignment="1" applyProtection="1">
      <alignment horizontal="left" vertical="center"/>
      <protection/>
    </xf>
    <xf numFmtId="0" fontId="2" fillId="0" borderId="19" xfId="227" applyNumberFormat="1" applyFont="1" applyFill="1" applyBorder="1" applyAlignment="1" applyProtection="1">
      <alignment horizontal="left"/>
      <protection/>
    </xf>
    <xf numFmtId="0" fontId="2" fillId="45" borderId="0" xfId="227" applyNumberFormat="1" applyFont="1" applyFill="1" applyAlignment="1">
      <alignment/>
      <protection/>
    </xf>
    <xf numFmtId="0" fontId="2" fillId="0" borderId="20" xfId="227" applyNumberFormat="1" applyFont="1" applyFill="1" applyBorder="1" applyAlignment="1">
      <alignment horizontal="center" vertical="center"/>
      <protection/>
    </xf>
    <xf numFmtId="0" fontId="2" fillId="0" borderId="21" xfId="227" applyNumberFormat="1" applyFont="1" applyFill="1" applyBorder="1" applyAlignment="1">
      <alignment horizontal="center" vertical="center"/>
      <protection/>
    </xf>
    <xf numFmtId="0" fontId="2" fillId="0" borderId="22" xfId="227" applyNumberFormat="1" applyFont="1" applyFill="1" applyBorder="1" applyAlignment="1">
      <alignment horizontal="center" vertical="center"/>
      <protection/>
    </xf>
    <xf numFmtId="0" fontId="2" fillId="45" borderId="20" xfId="227" applyNumberFormat="1" applyFont="1" applyFill="1" applyBorder="1" applyAlignment="1" applyProtection="1">
      <alignment horizontal="center" vertical="center"/>
      <protection/>
    </xf>
    <xf numFmtId="0" fontId="2" fillId="45" borderId="26" xfId="227" applyNumberFormat="1" applyFont="1" applyFill="1" applyBorder="1" applyAlignment="1" applyProtection="1">
      <alignment horizontal="center" vertical="center"/>
      <protection/>
    </xf>
    <xf numFmtId="0" fontId="2" fillId="0" borderId="26" xfId="227" applyNumberFormat="1" applyFont="1" applyFill="1" applyBorder="1" applyAlignment="1" applyProtection="1">
      <alignment horizontal="center" vertical="center" wrapText="1"/>
      <protection/>
    </xf>
    <xf numFmtId="0" fontId="2" fillId="0" borderId="23" xfId="227" applyNumberFormat="1" applyFont="1" applyFill="1" applyBorder="1" applyAlignment="1" applyProtection="1">
      <alignment horizontal="center" vertical="center" wrapText="1"/>
      <protection/>
    </xf>
    <xf numFmtId="0" fontId="2" fillId="0" borderId="21" xfId="227" applyNumberFormat="1" applyFont="1" applyFill="1" applyBorder="1" applyAlignment="1" applyProtection="1">
      <alignment horizontal="center" vertical="center" wrapText="1"/>
      <protection/>
    </xf>
    <xf numFmtId="0" fontId="2" fillId="45" borderId="24" xfId="227" applyNumberFormat="1" applyFont="1" applyFill="1" applyBorder="1" applyAlignment="1">
      <alignment horizontal="center" vertical="center" wrapText="1"/>
      <protection/>
    </xf>
    <xf numFmtId="0" fontId="2" fillId="0" borderId="25" xfId="227" applyNumberFormat="1" applyFont="1" applyFill="1" applyBorder="1" applyAlignment="1">
      <alignment horizontal="center" vertical="center" wrapText="1"/>
      <protection/>
    </xf>
    <xf numFmtId="49" fontId="2" fillId="0" borderId="20" xfId="227" applyNumberFormat="1" applyFont="1" applyFill="1" applyBorder="1" applyAlignment="1" applyProtection="1">
      <alignment vertical="center" wrapText="1"/>
      <protection/>
    </xf>
    <xf numFmtId="49" fontId="2" fillId="0" borderId="27" xfId="227" applyNumberFormat="1" applyFont="1" applyFill="1" applyBorder="1" applyAlignment="1" applyProtection="1">
      <alignment vertical="center" wrapText="1"/>
      <protection/>
    </xf>
    <xf numFmtId="180" fontId="2" fillId="0" borderId="27" xfId="227" applyNumberFormat="1" applyFont="1" applyFill="1" applyBorder="1" applyAlignment="1" applyProtection="1">
      <alignment vertical="center" wrapText="1"/>
      <protection/>
    </xf>
    <xf numFmtId="0" fontId="2" fillId="0" borderId="0" xfId="227" applyNumberFormat="1" applyFont="1" applyFill="1" applyBorder="1" applyAlignment="1">
      <alignment horizontal="right" vertical="center"/>
      <protection/>
    </xf>
    <xf numFmtId="0" fontId="2" fillId="45" borderId="35" xfId="227" applyNumberFormat="1" applyFont="1" applyFill="1" applyBorder="1" applyAlignment="1" applyProtection="1">
      <alignment horizontal="center" vertical="center" wrapText="1"/>
      <protection/>
    </xf>
    <xf numFmtId="0" fontId="2" fillId="45" borderId="36" xfId="227" applyNumberFormat="1" applyFont="1" applyFill="1" applyBorder="1" applyAlignment="1" applyProtection="1">
      <alignment horizontal="center" vertical="center" wrapText="1"/>
      <protection/>
    </xf>
    <xf numFmtId="0" fontId="2" fillId="45" borderId="37" xfId="227" applyNumberFormat="1" applyFont="1" applyFill="1" applyBorder="1" applyAlignment="1" applyProtection="1">
      <alignment horizontal="center" vertical="center" wrapText="1"/>
      <protection/>
    </xf>
    <xf numFmtId="0" fontId="1" fillId="0" borderId="0" xfId="227" applyNumberFormat="1" applyFont="1" applyFill="1" applyBorder="1" applyAlignment="1">
      <alignment/>
      <protection/>
    </xf>
    <xf numFmtId="0" fontId="1" fillId="0" borderId="25" xfId="227" applyNumberFormat="1" applyFont="1" applyFill="1" applyBorder="1" applyAlignment="1" applyProtection="1">
      <alignment horizontal="center" vertical="center"/>
      <protection/>
    </xf>
    <xf numFmtId="180" fontId="1" fillId="0" borderId="41" xfId="25" applyNumberFormat="1" applyFont="1" applyFill="1" applyBorder="1" applyAlignment="1" applyProtection="1">
      <alignment vertical="center" wrapText="1"/>
      <protection/>
    </xf>
    <xf numFmtId="180" fontId="1" fillId="0" borderId="20" xfId="25" applyNumberFormat="1" applyFont="1" applyFill="1" applyBorder="1" applyAlignment="1" applyProtection="1">
      <alignment vertical="center" wrapText="1"/>
      <protection/>
    </xf>
    <xf numFmtId="180" fontId="1" fillId="0" borderId="26" xfId="25" applyNumberFormat="1" applyFont="1" applyFill="1" applyBorder="1" applyAlignment="1" applyProtection="1">
      <alignment vertical="center" wrapText="1"/>
      <protection/>
    </xf>
    <xf numFmtId="0" fontId="1" fillId="45" borderId="0" xfId="227" applyNumberFormat="1" applyFont="1" applyFill="1" applyBorder="1" applyAlignment="1">
      <alignment/>
      <protection/>
    </xf>
    <xf numFmtId="0" fontId="1" fillId="0" borderId="32" xfId="227" applyNumberFormat="1" applyFont="1" applyFill="1" applyBorder="1" applyAlignment="1" applyProtection="1">
      <alignment horizontal="center" vertical="center" wrapText="1"/>
      <protection/>
    </xf>
    <xf numFmtId="0" fontId="1" fillId="0" borderId="38" xfId="227" applyNumberFormat="1" applyFont="1" applyFill="1" applyBorder="1" applyAlignment="1" applyProtection="1">
      <alignment horizontal="center" vertical="center" wrapText="1"/>
      <protection/>
    </xf>
    <xf numFmtId="0" fontId="1" fillId="45" borderId="32" xfId="227" applyNumberFormat="1" applyFont="1" applyFill="1" applyBorder="1" applyAlignment="1" applyProtection="1">
      <alignment horizontal="center" vertical="center" wrapText="1"/>
      <protection/>
    </xf>
    <xf numFmtId="0" fontId="1" fillId="45" borderId="26" xfId="227" applyNumberFormat="1" applyFont="1" applyFill="1" applyBorder="1" applyAlignment="1" applyProtection="1">
      <alignment horizontal="center" vertical="center" wrapText="1"/>
      <protection/>
    </xf>
    <xf numFmtId="0" fontId="1" fillId="0" borderId="39" xfId="227" applyNumberFormat="1" applyFont="1" applyFill="1" applyBorder="1" applyAlignment="1" applyProtection="1">
      <alignment horizontal="center" vertical="center" wrapText="1"/>
      <protection/>
    </xf>
    <xf numFmtId="0" fontId="1" fillId="0" borderId="40" xfId="227" applyNumberFormat="1" applyFont="1" applyFill="1" applyBorder="1" applyAlignment="1" applyProtection="1">
      <alignment horizontal="center" vertical="center" wrapText="1"/>
      <protection/>
    </xf>
    <xf numFmtId="180" fontId="1" fillId="0" borderId="40" xfId="25" applyNumberFormat="1" applyFont="1" applyFill="1" applyBorder="1" applyAlignment="1" applyProtection="1">
      <alignment vertical="center" wrapText="1"/>
      <protection/>
    </xf>
    <xf numFmtId="180" fontId="1" fillId="0" borderId="32" xfId="25" applyNumberFormat="1" applyFont="1" applyFill="1" applyBorder="1" applyAlignment="1" applyProtection="1">
      <alignment vertical="center" wrapText="1"/>
      <protection/>
    </xf>
    <xf numFmtId="0" fontId="13" fillId="45" borderId="0" xfId="227" applyNumberFormat="1" applyFont="1" applyFill="1">
      <alignment/>
      <protection/>
    </xf>
    <xf numFmtId="0" fontId="1" fillId="45" borderId="0" xfId="227" applyNumberFormat="1" applyFont="1" applyFill="1" applyAlignment="1" applyProtection="1">
      <alignment horizontal="right" vertical="center"/>
      <protection/>
    </xf>
    <xf numFmtId="0" fontId="2" fillId="0" borderId="0" xfId="227" applyNumberFormat="1" applyFont="1" applyFill="1" applyBorder="1" applyAlignment="1">
      <alignment horizontal="right"/>
      <protection/>
    </xf>
    <xf numFmtId="0" fontId="1" fillId="0" borderId="34" xfId="227" applyNumberFormat="1" applyFont="1" applyFill="1" applyBorder="1" applyAlignment="1" applyProtection="1">
      <alignment horizontal="center" vertical="center" wrapText="1"/>
      <protection/>
    </xf>
    <xf numFmtId="180" fontId="1" fillId="0" borderId="34" xfId="25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0" fontId="16" fillId="0" borderId="0" xfId="227" applyNumberFormat="1" applyFont="1" applyFill="1" applyAlignment="1">
      <alignment vertical="center" wrapText="1"/>
      <protection/>
    </xf>
    <xf numFmtId="0" fontId="2" fillId="0" borderId="0" xfId="227" applyNumberFormat="1" applyFont="1" applyFill="1" applyAlignment="1">
      <alignment horizontal="right" vertical="center" wrapText="1"/>
      <protection/>
    </xf>
    <xf numFmtId="0" fontId="2" fillId="0" borderId="0" xfId="227" applyNumberFormat="1" applyFont="1" applyFill="1" applyAlignment="1">
      <alignment vertical="center"/>
      <protection/>
    </xf>
    <xf numFmtId="0" fontId="2" fillId="0" borderId="23" xfId="227" applyNumberFormat="1" applyFont="1" applyFill="1" applyBorder="1" applyAlignment="1">
      <alignment horizontal="center" vertical="center"/>
      <protection/>
    </xf>
    <xf numFmtId="0" fontId="2" fillId="0" borderId="24" xfId="227" applyNumberFormat="1" applyFont="1" applyFill="1" applyBorder="1" applyAlignment="1">
      <alignment horizontal="center" vertical="center"/>
      <protection/>
    </xf>
    <xf numFmtId="4" fontId="2" fillId="0" borderId="24" xfId="227" applyNumberFormat="1" applyFont="1" applyFill="1" applyBorder="1" applyAlignment="1" applyProtection="1">
      <alignment horizontal="center" vertical="center"/>
      <protection/>
    </xf>
    <xf numFmtId="0" fontId="2" fillId="0" borderId="20" xfId="227" applyNumberFormat="1" applyFont="1" applyFill="1" applyBorder="1" applyAlignment="1">
      <alignment vertical="center"/>
      <protection/>
    </xf>
    <xf numFmtId="0" fontId="2" fillId="0" borderId="21" xfId="227" applyNumberFormat="1" applyFont="1" applyFill="1" applyBorder="1" applyAlignment="1">
      <alignment vertical="center"/>
      <protection/>
    </xf>
    <xf numFmtId="0" fontId="2" fillId="0" borderId="20" xfId="0" applyNumberFormat="1" applyFont="1" applyFill="1" applyBorder="1" applyAlignment="1">
      <alignment vertical="center"/>
    </xf>
    <xf numFmtId="1" fontId="0" fillId="0" borderId="20" xfId="227" applyNumberFormat="1" applyFill="1" applyBorder="1">
      <alignment/>
      <protection/>
    </xf>
    <xf numFmtId="1" fontId="2" fillId="0" borderId="20" xfId="227" applyNumberFormat="1" applyFont="1" applyFill="1" applyBorder="1" applyAlignment="1">
      <alignment vertical="center"/>
      <protection/>
    </xf>
    <xf numFmtId="1" fontId="17" fillId="0" borderId="0" xfId="0" applyNumberFormat="1" applyFont="1" applyFill="1" applyAlignment="1">
      <alignment/>
    </xf>
    <xf numFmtId="182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214">
    <cellStyle name="Normal" xfId="0"/>
    <cellStyle name="Currency [0]" xfId="15"/>
    <cellStyle name="20% - Accent1 1" xfId="16"/>
    <cellStyle name="20% - Accent6 1 1 1 1" xfId="17"/>
    <cellStyle name="20% - 强调文字颜色 3" xfId="18"/>
    <cellStyle name="输入" xfId="19"/>
    <cellStyle name="Currency" xfId="20"/>
    <cellStyle name="20% - Accent2 1 1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20% - Accent2 1 1 1 1" xfId="28"/>
    <cellStyle name="Percent" xfId="29"/>
    <cellStyle name="Followed Hyperlink" xfId="30"/>
    <cellStyle name="注释" xfId="31"/>
    <cellStyle name="Heading 2 1" xfId="32"/>
    <cellStyle name="20% - Accent3 1 1" xfId="33"/>
    <cellStyle name="60% - 强调文字颜色 2" xfId="34"/>
    <cellStyle name="Note 1" xfId="35"/>
    <cellStyle name="Input 1 1 1" xfId="36"/>
    <cellStyle name="标题 4" xfId="37"/>
    <cellStyle name="警告文本" xfId="38"/>
    <cellStyle name="标题" xfId="39"/>
    <cellStyle name="Heading 4 1 1 1" xfId="40"/>
    <cellStyle name="解释性文本" xfId="41"/>
    <cellStyle name="标题 1" xfId="42"/>
    <cellStyle name="标题 2" xfId="43"/>
    <cellStyle name="60% - 强调文字颜色 1" xfId="44"/>
    <cellStyle name="Neutral 1 1 1" xfId="45"/>
    <cellStyle name="标题 3" xfId="46"/>
    <cellStyle name="20% - Accent4 1 1 1" xfId="47"/>
    <cellStyle name="60% - 强调文字颜色 4" xfId="48"/>
    <cellStyle name="输出" xfId="49"/>
    <cellStyle name="计算" xfId="50"/>
    <cellStyle name="Heading 1 1 1 1 1" xfId="51"/>
    <cellStyle name="检查单元格" xfId="52"/>
    <cellStyle name="20% - Accent2 1 1 1" xfId="53"/>
    <cellStyle name="20% - 强调文字颜色 6" xfId="54"/>
    <cellStyle name="强调文字颜色 2" xfId="55"/>
    <cellStyle name="Linked Cell 1 1 1 1" xfId="56"/>
    <cellStyle name="链接单元格" xfId="57"/>
    <cellStyle name="汇总" xfId="58"/>
    <cellStyle name="60% - Accent4 1 1 1" xfId="59"/>
    <cellStyle name="好" xfId="60"/>
    <cellStyle name="适中" xfId="61"/>
    <cellStyle name="20% - 强调文字颜色 5" xfId="62"/>
    <cellStyle name="强调文字颜色 1" xfId="63"/>
    <cellStyle name="20% - Accent4 1 1 1 1" xfId="64"/>
    <cellStyle name="20% - 强调文字颜色 1" xfId="65"/>
    <cellStyle name="40% - 强调文字颜色 1" xfId="66"/>
    <cellStyle name="20% - 强调文字颜色 2" xfId="67"/>
    <cellStyle name="Input 1" xfId="68"/>
    <cellStyle name="40% - 强调文字颜色 2" xfId="69"/>
    <cellStyle name="20% - Accent4 1 1" xfId="70"/>
    <cellStyle name="强调文字颜色 3" xfId="71"/>
    <cellStyle name="强调文字颜色 4" xfId="72"/>
    <cellStyle name="20% - 强调文字颜色 4" xfId="73"/>
    <cellStyle name="40% - 强调文字颜色 4" xfId="74"/>
    <cellStyle name="Check Cell 1 1 1 1" xfId="75"/>
    <cellStyle name="强调文字颜色 5" xfId="76"/>
    <cellStyle name="Heading 3 1" xfId="77"/>
    <cellStyle name="40% - 强调文字颜色 5" xfId="78"/>
    <cellStyle name="60% - 强调文字颜色 5" xfId="79"/>
    <cellStyle name="Accent3 1 1" xfId="80"/>
    <cellStyle name="强调文字颜色 6" xfId="81"/>
    <cellStyle name="40% - 强调文字颜色 6" xfId="82"/>
    <cellStyle name="60% - 强调文字颜色 6" xfId="83"/>
    <cellStyle name="20% - Accent1 1 1" xfId="84"/>
    <cellStyle name="20% - Accent1 1 1 1" xfId="85"/>
    <cellStyle name="20% - Accent1 1 1 1 1" xfId="86"/>
    <cellStyle name="20% - Accent2 1" xfId="87"/>
    <cellStyle name="20% - Accent3 1" xfId="88"/>
    <cellStyle name="Heading 2 1 1" xfId="89"/>
    <cellStyle name="20% - Accent3 1 1 1" xfId="90"/>
    <cellStyle name="Heading 2 1 1 1" xfId="91"/>
    <cellStyle name="20% - Accent3 1 1 1 1" xfId="92"/>
    <cellStyle name="Bad 1 1 1 1" xfId="93"/>
    <cellStyle name="20% - Accent4 1" xfId="94"/>
    <cellStyle name="20% - Accent5 1" xfId="95"/>
    <cellStyle name="20% - Accent5 1 1" xfId="96"/>
    <cellStyle name="20% - Accent5 1 1 1" xfId="97"/>
    <cellStyle name="Accent4 1" xfId="98"/>
    <cellStyle name="20% - Accent5 1 1 1 1" xfId="99"/>
    <cellStyle name="20% - Accent6 1" xfId="100"/>
    <cellStyle name="20% - Accent6 1 1" xfId="101"/>
    <cellStyle name="20% - Accent6 1 1 1" xfId="102"/>
    <cellStyle name="40% - Accent1 1" xfId="103"/>
    <cellStyle name="40% - Accent1 1 1" xfId="104"/>
    <cellStyle name="40% - Accent1 1 1 1" xfId="105"/>
    <cellStyle name="40% - Accent1 1 1 1 1" xfId="106"/>
    <cellStyle name="40% - Accent2 1" xfId="107"/>
    <cellStyle name="40% - Accent2 1 1" xfId="108"/>
    <cellStyle name="40% - Accent2 1 1 1" xfId="109"/>
    <cellStyle name="40% - Accent2 1 1 1 1" xfId="110"/>
    <cellStyle name="40% - Accent3 1" xfId="111"/>
    <cellStyle name="40% - Accent3 1 1" xfId="112"/>
    <cellStyle name="40% - Accent3 1 1 1" xfId="113"/>
    <cellStyle name="40% - Accent3 1 1 1 1" xfId="114"/>
    <cellStyle name="40% - Accent4 1" xfId="115"/>
    <cellStyle name="40% - Accent4 1 1" xfId="116"/>
    <cellStyle name="40% - Accent4 1 1 1" xfId="117"/>
    <cellStyle name="40% - Accent4 1 1 1 1" xfId="118"/>
    <cellStyle name="40% - Accent5 1" xfId="119"/>
    <cellStyle name="40% - Accent5 1 1" xfId="120"/>
    <cellStyle name="40% - Accent5 1 1 1" xfId="121"/>
    <cellStyle name="40% - Accent5 1 1 1 1" xfId="122"/>
    <cellStyle name="40% - Accent6 1" xfId="123"/>
    <cellStyle name="40% - Accent6 1 1" xfId="124"/>
    <cellStyle name="40% - Accent6 1 1 1" xfId="125"/>
    <cellStyle name="40% - Accent6 1 1 1 1" xfId="126"/>
    <cellStyle name="Title 1 1" xfId="127"/>
    <cellStyle name="60% - Accent1 1" xfId="128"/>
    <cellStyle name="Title 1 1 1" xfId="129"/>
    <cellStyle name="60% - Accent1 1 1" xfId="130"/>
    <cellStyle name="Title 1 1 1 1" xfId="131"/>
    <cellStyle name="60% - Accent1 1 1 1" xfId="132"/>
    <cellStyle name="60% - Accent1 1 1 1 1" xfId="133"/>
    <cellStyle name="60% - Accent2 1" xfId="134"/>
    <cellStyle name="60% - Accent2 1 1" xfId="135"/>
    <cellStyle name="60% - Accent2 1 1 1" xfId="136"/>
    <cellStyle name="60% - Accent2 1 1 1 1" xfId="137"/>
    <cellStyle name="60% - Accent3 1" xfId="138"/>
    <cellStyle name="60% - Accent3 1 1" xfId="139"/>
    <cellStyle name="60% - Accent3 1 1 1" xfId="140"/>
    <cellStyle name="60% - Accent6 1" xfId="141"/>
    <cellStyle name="60% - Accent3 1 1 1 1" xfId="142"/>
    <cellStyle name="60% - Accent4 1" xfId="143"/>
    <cellStyle name="60% - Accent4 1 1" xfId="144"/>
    <cellStyle name="60% - Accent4 1 1 1 1" xfId="145"/>
    <cellStyle name="60% - Accent5 1" xfId="146"/>
    <cellStyle name="60% - Accent5 1 1" xfId="147"/>
    <cellStyle name="60% - Accent5 1 1 1" xfId="148"/>
    <cellStyle name="60% - Accent5 1 1 1 1" xfId="149"/>
    <cellStyle name="60% - Accent6 1 1" xfId="150"/>
    <cellStyle name="60% - Accent6 1 1 1" xfId="151"/>
    <cellStyle name="60% - Accent6 1 1 1 1" xfId="152"/>
    <cellStyle name="Accent1 1" xfId="153"/>
    <cellStyle name="Accent1 1 1" xfId="154"/>
    <cellStyle name="Accent1 1 1 1" xfId="155"/>
    <cellStyle name="Accent1 1 1 1 1" xfId="156"/>
    <cellStyle name="Accent2 1" xfId="157"/>
    <cellStyle name="Output 1" xfId="158"/>
    <cellStyle name="Accent2 1 1" xfId="159"/>
    <cellStyle name="Output 1 1" xfId="160"/>
    <cellStyle name="Accent2 1 1 1" xfId="161"/>
    <cellStyle name="Output 1 1 1" xfId="162"/>
    <cellStyle name="Accent2 1 1 1 1" xfId="163"/>
    <cellStyle name="Accent3 1" xfId="164"/>
    <cellStyle name="Accent3 1 1 1" xfId="165"/>
    <cellStyle name="Accent3 1 1 1 1" xfId="166"/>
    <cellStyle name="Accent5 1" xfId="167"/>
    <cellStyle name="Accent4 1 1" xfId="168"/>
    <cellStyle name="Accent5 1 1" xfId="169"/>
    <cellStyle name="Accent4 1 1 1" xfId="170"/>
    <cellStyle name="Accent5 1 1 1" xfId="171"/>
    <cellStyle name="Accent4 1 1 1 1" xfId="172"/>
    <cellStyle name="Accent5 1 1 1 1" xfId="173"/>
    <cellStyle name="Accent6 1" xfId="174"/>
    <cellStyle name="Accent6 1 1" xfId="175"/>
    <cellStyle name="Accent6 1 1 1" xfId="176"/>
    <cellStyle name="Accent6 1 1 1 1" xfId="177"/>
    <cellStyle name="Bad 1" xfId="178"/>
    <cellStyle name="Bad 1 1" xfId="179"/>
    <cellStyle name="Bad 1 1 1" xfId="180"/>
    <cellStyle name="Calculation 1" xfId="181"/>
    <cellStyle name="Calculation 1 1" xfId="182"/>
    <cellStyle name="Calculation 1 1 1" xfId="183"/>
    <cellStyle name="Calculation 1 1 1 1" xfId="184"/>
    <cellStyle name="Check Cell 1" xfId="185"/>
    <cellStyle name="Check Cell 1 1" xfId="186"/>
    <cellStyle name="Check Cell 1 1 1" xfId="187"/>
    <cellStyle name="Explanatory Text 1" xfId="188"/>
    <cellStyle name="Explanatory Text 1 1" xfId="189"/>
    <cellStyle name="Explanatory Text 1 1 1" xfId="190"/>
    <cellStyle name="Explanatory Text 1 1 1 1" xfId="191"/>
    <cellStyle name="Good 1" xfId="192"/>
    <cellStyle name="Good 1 1" xfId="193"/>
    <cellStyle name="Good 1 1 1" xfId="194"/>
    <cellStyle name="Good 1 1 1 1" xfId="195"/>
    <cellStyle name="Heading 1 1" xfId="196"/>
    <cellStyle name="Heading 1 1 1" xfId="197"/>
    <cellStyle name="Heading 1 1 1 1" xfId="198"/>
    <cellStyle name="Heading 2 1 1 1 1" xfId="199"/>
    <cellStyle name="Heading 3 1 1" xfId="200"/>
    <cellStyle name="Heading 3 1 1 1" xfId="201"/>
    <cellStyle name="Heading 3 1 1 1 1" xfId="202"/>
    <cellStyle name="Heading 4 1" xfId="203"/>
    <cellStyle name="Heading 4 1 1" xfId="204"/>
    <cellStyle name="Heading 4 1 1 1 1" xfId="205"/>
    <cellStyle name="Input 1 1" xfId="206"/>
    <cellStyle name="Note 1 1" xfId="207"/>
    <cellStyle name="Input 1 1 1 1" xfId="208"/>
    <cellStyle name="Linked Cell 1" xfId="209"/>
    <cellStyle name="Linked Cell 1 1" xfId="210"/>
    <cellStyle name="Linked Cell 1 1 1" xfId="211"/>
    <cellStyle name="Neutral 1" xfId="212"/>
    <cellStyle name="Neutral 1 1" xfId="213"/>
    <cellStyle name="Neutral 1 1 1 1" xfId="214"/>
    <cellStyle name="Note 1 1 1" xfId="215"/>
    <cellStyle name="Note 1 1 1 1" xfId="216"/>
    <cellStyle name="Output 1 1 1 1" xfId="217"/>
    <cellStyle name="Title 1" xfId="218"/>
    <cellStyle name="Total 1" xfId="219"/>
    <cellStyle name="Total 1 1" xfId="220"/>
    <cellStyle name="Total 1 1 1" xfId="221"/>
    <cellStyle name="Total 1 1 1 1" xfId="222"/>
    <cellStyle name="Warning Text 1" xfId="223"/>
    <cellStyle name="Warning Text 1 1" xfId="224"/>
    <cellStyle name="Warning Text 1 1 1" xfId="225"/>
    <cellStyle name="Warning Text 1 1 1 1" xfId="226"/>
    <cellStyle name="常规_部门预算批复报表" xfId="227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191"/>
    </row>
    <row r="2" ht="21.75" customHeight="1"/>
    <row r="3" ht="63.75" customHeight="1">
      <c r="A3" s="192" t="s">
        <v>0</v>
      </c>
    </row>
    <row r="4" ht="107.25" customHeight="1">
      <c r="A4" s="193" t="s">
        <v>1</v>
      </c>
    </row>
    <row r="5" ht="57" customHeight="1">
      <c r="A5" s="194"/>
    </row>
    <row r="6" ht="78" customHeight="1"/>
    <row r="7" ht="82.5" customHeight="1">
      <c r="A7" s="195"/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"/>
      <c r="B1" s="43"/>
      <c r="C1" s="43"/>
      <c r="D1" s="43"/>
      <c r="E1" s="44"/>
      <c r="F1" s="43"/>
      <c r="G1" s="43"/>
      <c r="H1" s="8" t="s">
        <v>345</v>
      </c>
    </row>
    <row r="2" spans="1:8" ht="25.5" customHeight="1">
      <c r="A2" s="4" t="s">
        <v>346</v>
      </c>
      <c r="B2" s="4"/>
      <c r="C2" s="4"/>
      <c r="D2" s="4"/>
      <c r="E2" s="4"/>
      <c r="F2" s="4"/>
      <c r="G2" s="4"/>
      <c r="H2" s="4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8" t="s">
        <v>4</v>
      </c>
    </row>
    <row r="4" spans="1:8" ht="19.5" customHeight="1">
      <c r="A4" s="14" t="s">
        <v>347</v>
      </c>
      <c r="B4" s="14" t="s">
        <v>348</v>
      </c>
      <c r="C4" s="12" t="s">
        <v>349</v>
      </c>
      <c r="D4" s="12"/>
      <c r="E4" s="12"/>
      <c r="F4" s="12"/>
      <c r="G4" s="12"/>
      <c r="H4" s="12"/>
    </row>
    <row r="5" spans="1:8" ht="19.5" customHeight="1">
      <c r="A5" s="14"/>
      <c r="B5" s="14"/>
      <c r="C5" s="48" t="s">
        <v>57</v>
      </c>
      <c r="D5" s="49" t="s">
        <v>350</v>
      </c>
      <c r="E5" s="50" t="s">
        <v>351</v>
      </c>
      <c r="F5" s="51"/>
      <c r="G5" s="52"/>
      <c r="H5" s="53" t="s">
        <v>226</v>
      </c>
    </row>
    <row r="6" spans="1:8" ht="33.75" customHeight="1">
      <c r="A6" s="20"/>
      <c r="B6" s="20"/>
      <c r="C6" s="54"/>
      <c r="D6" s="21"/>
      <c r="E6" s="55" t="s">
        <v>70</v>
      </c>
      <c r="F6" s="56" t="s">
        <v>352</v>
      </c>
      <c r="G6" s="57" t="s">
        <v>353</v>
      </c>
      <c r="H6" s="58"/>
    </row>
    <row r="7" spans="1:8" ht="19.5" customHeight="1">
      <c r="A7" s="59" t="s">
        <v>14</v>
      </c>
      <c r="B7" s="60" t="s">
        <v>57</v>
      </c>
      <c r="C7" s="61">
        <v>1340</v>
      </c>
      <c r="D7" s="62">
        <v>0</v>
      </c>
      <c r="E7" s="62">
        <v>800</v>
      </c>
      <c r="F7" s="62">
        <v>0</v>
      </c>
      <c r="G7" s="63">
        <v>800</v>
      </c>
      <c r="H7" s="64">
        <v>540</v>
      </c>
    </row>
    <row r="8" spans="1:8" ht="19.5" customHeight="1">
      <c r="A8" s="59" t="s">
        <v>77</v>
      </c>
      <c r="B8" s="60" t="s">
        <v>0</v>
      </c>
      <c r="C8" s="61">
        <v>1340</v>
      </c>
      <c r="D8" s="62">
        <v>0</v>
      </c>
      <c r="E8" s="62">
        <v>800</v>
      </c>
      <c r="F8" s="62">
        <v>0</v>
      </c>
      <c r="G8" s="63">
        <v>800</v>
      </c>
      <c r="H8" s="64">
        <v>540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354</v>
      </c>
    </row>
    <row r="2" spans="1:8" ht="19.5" customHeight="1">
      <c r="A2" s="4" t="s">
        <v>355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4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356</v>
      </c>
      <c r="G4" s="12"/>
      <c r="H4" s="12"/>
    </row>
    <row r="5" spans="1:8" ht="19.5" customHeight="1">
      <c r="A5" s="9" t="s">
        <v>67</v>
      </c>
      <c r="B5" s="10"/>
      <c r="C5" s="11"/>
      <c r="D5" s="13" t="s">
        <v>68</v>
      </c>
      <c r="E5" s="14" t="s">
        <v>103</v>
      </c>
      <c r="F5" s="15" t="s">
        <v>57</v>
      </c>
      <c r="G5" s="15" t="s">
        <v>99</v>
      </c>
      <c r="H5" s="12" t="s">
        <v>100</v>
      </c>
    </row>
    <row r="6" spans="1:8" ht="19.5" customHeight="1">
      <c r="A6" s="16" t="s">
        <v>74</v>
      </c>
      <c r="B6" s="17" t="s">
        <v>75</v>
      </c>
      <c r="C6" s="18" t="s">
        <v>76</v>
      </c>
      <c r="D6" s="19"/>
      <c r="E6" s="20"/>
      <c r="F6" s="21"/>
      <c r="G6" s="21"/>
      <c r="H6" s="22"/>
    </row>
    <row r="7" spans="1:8" ht="19.5" customHeight="1">
      <c r="A7" s="59" t="s">
        <v>14</v>
      </c>
      <c r="B7" s="59" t="s">
        <v>14</v>
      </c>
      <c r="C7" s="59" t="s">
        <v>14</v>
      </c>
      <c r="D7" s="59" t="s">
        <v>14</v>
      </c>
      <c r="E7" s="59" t="s">
        <v>14</v>
      </c>
      <c r="F7" s="63" t="s">
        <v>14</v>
      </c>
      <c r="G7" s="61" t="s">
        <v>14</v>
      </c>
      <c r="H7" s="63" t="s">
        <v>14</v>
      </c>
    </row>
    <row r="8" spans="1:8" ht="19.5" customHeight="1">
      <c r="A8" s="59" t="s">
        <v>14</v>
      </c>
      <c r="B8" s="59" t="s">
        <v>14</v>
      </c>
      <c r="C8" s="59" t="s">
        <v>14</v>
      </c>
      <c r="D8" s="59" t="s">
        <v>14</v>
      </c>
      <c r="E8" s="59" t="s">
        <v>14</v>
      </c>
      <c r="F8" s="63" t="s">
        <v>14</v>
      </c>
      <c r="G8" s="61" t="s">
        <v>14</v>
      </c>
      <c r="H8" s="63" t="s">
        <v>14</v>
      </c>
    </row>
    <row r="9" spans="1:8" ht="19.5" customHeight="1">
      <c r="A9" s="59" t="s">
        <v>14</v>
      </c>
      <c r="B9" s="59" t="s">
        <v>14</v>
      </c>
      <c r="C9" s="59" t="s">
        <v>14</v>
      </c>
      <c r="D9" s="59" t="s">
        <v>14</v>
      </c>
      <c r="E9" s="59" t="s">
        <v>14</v>
      </c>
      <c r="F9" s="63" t="s">
        <v>14</v>
      </c>
      <c r="G9" s="61" t="s">
        <v>14</v>
      </c>
      <c r="H9" s="63" t="s">
        <v>14</v>
      </c>
    </row>
    <row r="10" spans="1:8" ht="19.5" customHeight="1">
      <c r="A10" s="59" t="s">
        <v>14</v>
      </c>
      <c r="B10" s="59" t="s">
        <v>14</v>
      </c>
      <c r="C10" s="59" t="s">
        <v>14</v>
      </c>
      <c r="D10" s="59" t="s">
        <v>14</v>
      </c>
      <c r="E10" s="59" t="s">
        <v>14</v>
      </c>
      <c r="F10" s="63" t="s">
        <v>14</v>
      </c>
      <c r="G10" s="61" t="s">
        <v>14</v>
      </c>
      <c r="H10" s="63" t="s">
        <v>14</v>
      </c>
    </row>
    <row r="11" spans="1:8" ht="19.5" customHeight="1">
      <c r="A11" s="59" t="s">
        <v>14</v>
      </c>
      <c r="B11" s="59" t="s">
        <v>14</v>
      </c>
      <c r="C11" s="59" t="s">
        <v>14</v>
      </c>
      <c r="D11" s="59" t="s">
        <v>14</v>
      </c>
      <c r="E11" s="59" t="s">
        <v>14</v>
      </c>
      <c r="F11" s="63" t="s">
        <v>14</v>
      </c>
      <c r="G11" s="61" t="s">
        <v>14</v>
      </c>
      <c r="H11" s="63" t="s">
        <v>14</v>
      </c>
    </row>
    <row r="12" spans="1:8" ht="19.5" customHeight="1">
      <c r="A12" s="59" t="s">
        <v>14</v>
      </c>
      <c r="B12" s="59" t="s">
        <v>14</v>
      </c>
      <c r="C12" s="59" t="s">
        <v>14</v>
      </c>
      <c r="D12" s="59" t="s">
        <v>14</v>
      </c>
      <c r="E12" s="59" t="s">
        <v>14</v>
      </c>
      <c r="F12" s="63" t="s">
        <v>14</v>
      </c>
      <c r="G12" s="61" t="s">
        <v>14</v>
      </c>
      <c r="H12" s="63" t="s">
        <v>14</v>
      </c>
    </row>
    <row r="13" spans="1:8" ht="19.5" customHeight="1">
      <c r="A13" s="59" t="s">
        <v>14</v>
      </c>
      <c r="B13" s="59" t="s">
        <v>14</v>
      </c>
      <c r="C13" s="59" t="s">
        <v>14</v>
      </c>
      <c r="D13" s="59" t="s">
        <v>14</v>
      </c>
      <c r="E13" s="59" t="s">
        <v>14</v>
      </c>
      <c r="F13" s="63" t="s">
        <v>14</v>
      </c>
      <c r="G13" s="61" t="s">
        <v>14</v>
      </c>
      <c r="H13" s="63" t="s">
        <v>14</v>
      </c>
    </row>
    <row r="14" spans="1:8" ht="19.5" customHeight="1">
      <c r="A14" s="59" t="s">
        <v>14</v>
      </c>
      <c r="B14" s="59" t="s">
        <v>14</v>
      </c>
      <c r="C14" s="59" t="s">
        <v>14</v>
      </c>
      <c r="D14" s="59" t="s">
        <v>14</v>
      </c>
      <c r="E14" s="59" t="s">
        <v>14</v>
      </c>
      <c r="F14" s="63" t="s">
        <v>14</v>
      </c>
      <c r="G14" s="61" t="s">
        <v>14</v>
      </c>
      <c r="H14" s="63" t="s">
        <v>14</v>
      </c>
    </row>
    <row r="15" spans="1:8" ht="19.5" customHeight="1">
      <c r="A15" s="59" t="s">
        <v>14</v>
      </c>
      <c r="B15" s="59" t="s">
        <v>14</v>
      </c>
      <c r="C15" s="59" t="s">
        <v>14</v>
      </c>
      <c r="D15" s="59" t="s">
        <v>14</v>
      </c>
      <c r="E15" s="59" t="s">
        <v>14</v>
      </c>
      <c r="F15" s="63" t="s">
        <v>14</v>
      </c>
      <c r="G15" s="61" t="s">
        <v>14</v>
      </c>
      <c r="H15" s="63" t="s">
        <v>14</v>
      </c>
    </row>
    <row r="16" spans="1:8" ht="19.5" customHeight="1">
      <c r="A16" s="59" t="s">
        <v>14</v>
      </c>
      <c r="B16" s="59" t="s">
        <v>14</v>
      </c>
      <c r="C16" s="59" t="s">
        <v>14</v>
      </c>
      <c r="D16" s="59" t="s">
        <v>14</v>
      </c>
      <c r="E16" s="59" t="s">
        <v>14</v>
      </c>
      <c r="F16" s="63" t="s">
        <v>14</v>
      </c>
      <c r="G16" s="61" t="s">
        <v>14</v>
      </c>
      <c r="H16" s="63" t="s">
        <v>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"/>
      <c r="B1" s="43"/>
      <c r="C1" s="43"/>
      <c r="D1" s="43"/>
      <c r="E1" s="44"/>
      <c r="F1" s="43"/>
      <c r="G1" s="43"/>
      <c r="H1" s="8" t="s">
        <v>357</v>
      </c>
    </row>
    <row r="2" spans="1:8" ht="25.5" customHeight="1">
      <c r="A2" s="45" t="s">
        <v>358</v>
      </c>
      <c r="B2" s="45"/>
      <c r="C2" s="45"/>
      <c r="D2" s="45"/>
      <c r="E2" s="45"/>
      <c r="F2" s="45"/>
      <c r="G2" s="45"/>
      <c r="H2" s="45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8" t="s">
        <v>4</v>
      </c>
    </row>
    <row r="4" spans="1:8" ht="19.5" customHeight="1">
      <c r="A4" s="14" t="s">
        <v>347</v>
      </c>
      <c r="B4" s="14" t="s">
        <v>348</v>
      </c>
      <c r="C4" s="12" t="s">
        <v>349</v>
      </c>
      <c r="D4" s="12"/>
      <c r="E4" s="12"/>
      <c r="F4" s="12"/>
      <c r="G4" s="12"/>
      <c r="H4" s="12"/>
    </row>
    <row r="5" spans="1:8" ht="19.5" customHeight="1">
      <c r="A5" s="14"/>
      <c r="B5" s="14"/>
      <c r="C5" s="48" t="s">
        <v>57</v>
      </c>
      <c r="D5" s="49" t="s">
        <v>350</v>
      </c>
      <c r="E5" s="50" t="s">
        <v>351</v>
      </c>
      <c r="F5" s="51"/>
      <c r="G5" s="52"/>
      <c r="H5" s="53" t="s">
        <v>226</v>
      </c>
    </row>
    <row r="6" spans="1:8" ht="33.75" customHeight="1">
      <c r="A6" s="20"/>
      <c r="B6" s="20"/>
      <c r="C6" s="54"/>
      <c r="D6" s="21"/>
      <c r="E6" s="55" t="s">
        <v>70</v>
      </c>
      <c r="F6" s="56" t="s">
        <v>352</v>
      </c>
      <c r="G6" s="57" t="s">
        <v>353</v>
      </c>
      <c r="H6" s="58"/>
    </row>
    <row r="7" spans="1:8" ht="19.5" customHeight="1">
      <c r="A7" s="59" t="s">
        <v>14</v>
      </c>
      <c r="B7" s="60" t="s">
        <v>14</v>
      </c>
      <c r="C7" s="61" t="s">
        <v>14</v>
      </c>
      <c r="D7" s="62" t="s">
        <v>14</v>
      </c>
      <c r="E7" s="62" t="s">
        <v>14</v>
      </c>
      <c r="F7" s="62" t="s">
        <v>14</v>
      </c>
      <c r="G7" s="63" t="s">
        <v>14</v>
      </c>
      <c r="H7" s="64" t="s">
        <v>14</v>
      </c>
    </row>
    <row r="8" spans="1:8" ht="19.5" customHeight="1">
      <c r="A8" s="59" t="s">
        <v>14</v>
      </c>
      <c r="B8" s="60" t="s">
        <v>14</v>
      </c>
      <c r="C8" s="61" t="s">
        <v>14</v>
      </c>
      <c r="D8" s="62" t="s">
        <v>14</v>
      </c>
      <c r="E8" s="62" t="s">
        <v>14</v>
      </c>
      <c r="F8" s="62" t="s">
        <v>14</v>
      </c>
      <c r="G8" s="63" t="s">
        <v>14</v>
      </c>
      <c r="H8" s="64" t="s">
        <v>14</v>
      </c>
    </row>
    <row r="9" spans="1:8" ht="19.5" customHeight="1">
      <c r="A9" s="59" t="s">
        <v>14</v>
      </c>
      <c r="B9" s="60" t="s">
        <v>14</v>
      </c>
      <c r="C9" s="61" t="s">
        <v>14</v>
      </c>
      <c r="D9" s="62" t="s">
        <v>14</v>
      </c>
      <c r="E9" s="62" t="s">
        <v>14</v>
      </c>
      <c r="F9" s="62" t="s">
        <v>14</v>
      </c>
      <c r="G9" s="63" t="s">
        <v>14</v>
      </c>
      <c r="H9" s="64" t="s">
        <v>14</v>
      </c>
    </row>
    <row r="10" spans="1:8" ht="19.5" customHeight="1">
      <c r="A10" s="59" t="s">
        <v>14</v>
      </c>
      <c r="B10" s="60" t="s">
        <v>14</v>
      </c>
      <c r="C10" s="61" t="s">
        <v>14</v>
      </c>
      <c r="D10" s="62" t="s">
        <v>14</v>
      </c>
      <c r="E10" s="62" t="s">
        <v>14</v>
      </c>
      <c r="F10" s="62" t="s">
        <v>14</v>
      </c>
      <c r="G10" s="63" t="s">
        <v>14</v>
      </c>
      <c r="H10" s="64" t="s">
        <v>14</v>
      </c>
    </row>
    <row r="11" spans="1:8" ht="19.5" customHeight="1">
      <c r="A11" s="59" t="s">
        <v>14</v>
      </c>
      <c r="B11" s="60" t="s">
        <v>14</v>
      </c>
      <c r="C11" s="61" t="s">
        <v>14</v>
      </c>
      <c r="D11" s="62" t="s">
        <v>14</v>
      </c>
      <c r="E11" s="62" t="s">
        <v>14</v>
      </c>
      <c r="F11" s="62" t="s">
        <v>14</v>
      </c>
      <c r="G11" s="63" t="s">
        <v>14</v>
      </c>
      <c r="H11" s="64" t="s">
        <v>14</v>
      </c>
    </row>
    <row r="12" spans="1:8" ht="19.5" customHeight="1">
      <c r="A12" s="59" t="s">
        <v>14</v>
      </c>
      <c r="B12" s="60" t="s">
        <v>14</v>
      </c>
      <c r="C12" s="61" t="s">
        <v>14</v>
      </c>
      <c r="D12" s="62" t="s">
        <v>14</v>
      </c>
      <c r="E12" s="62" t="s">
        <v>14</v>
      </c>
      <c r="F12" s="62" t="s">
        <v>14</v>
      </c>
      <c r="G12" s="63" t="s">
        <v>14</v>
      </c>
      <c r="H12" s="64" t="s">
        <v>14</v>
      </c>
    </row>
    <row r="13" spans="1:8" ht="19.5" customHeight="1">
      <c r="A13" s="59" t="s">
        <v>14</v>
      </c>
      <c r="B13" s="60" t="s">
        <v>14</v>
      </c>
      <c r="C13" s="61" t="s">
        <v>14</v>
      </c>
      <c r="D13" s="62" t="s">
        <v>14</v>
      </c>
      <c r="E13" s="62" t="s">
        <v>14</v>
      </c>
      <c r="F13" s="62" t="s">
        <v>14</v>
      </c>
      <c r="G13" s="63" t="s">
        <v>14</v>
      </c>
      <c r="H13" s="64" t="s">
        <v>14</v>
      </c>
    </row>
    <row r="14" spans="1:8" ht="19.5" customHeight="1">
      <c r="A14" s="59" t="s">
        <v>14</v>
      </c>
      <c r="B14" s="60" t="s">
        <v>14</v>
      </c>
      <c r="C14" s="61" t="s">
        <v>14</v>
      </c>
      <c r="D14" s="62" t="s">
        <v>14</v>
      </c>
      <c r="E14" s="62" t="s">
        <v>14</v>
      </c>
      <c r="F14" s="62" t="s">
        <v>14</v>
      </c>
      <c r="G14" s="63" t="s">
        <v>14</v>
      </c>
      <c r="H14" s="64" t="s">
        <v>14</v>
      </c>
    </row>
    <row r="15" spans="1:8" ht="19.5" customHeight="1">
      <c r="A15" s="59" t="s">
        <v>14</v>
      </c>
      <c r="B15" s="60" t="s">
        <v>14</v>
      </c>
      <c r="C15" s="61" t="s">
        <v>14</v>
      </c>
      <c r="D15" s="62" t="s">
        <v>14</v>
      </c>
      <c r="E15" s="62" t="s">
        <v>14</v>
      </c>
      <c r="F15" s="62" t="s">
        <v>14</v>
      </c>
      <c r="G15" s="63" t="s">
        <v>14</v>
      </c>
      <c r="H15" s="64" t="s">
        <v>14</v>
      </c>
    </row>
    <row r="16" spans="1:8" ht="19.5" customHeight="1">
      <c r="A16" s="59" t="s">
        <v>14</v>
      </c>
      <c r="B16" s="60" t="s">
        <v>14</v>
      </c>
      <c r="C16" s="61" t="s">
        <v>14</v>
      </c>
      <c r="D16" s="62" t="s">
        <v>14</v>
      </c>
      <c r="E16" s="62" t="s">
        <v>14</v>
      </c>
      <c r="F16" s="62" t="s">
        <v>14</v>
      </c>
      <c r="G16" s="63" t="s">
        <v>14</v>
      </c>
      <c r="H16" s="64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B24" sqref="B24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359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4" t="s">
        <v>360</v>
      </c>
      <c r="B2" s="4"/>
      <c r="C2" s="4"/>
      <c r="D2" s="4"/>
      <c r="E2" s="4"/>
      <c r="F2" s="4"/>
      <c r="G2" s="4"/>
      <c r="H2" s="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5" t="s">
        <v>0</v>
      </c>
      <c r="B3" s="6"/>
      <c r="C3" s="6"/>
      <c r="D3" s="6"/>
      <c r="E3" s="6"/>
      <c r="F3" s="7"/>
      <c r="G3" s="7"/>
      <c r="H3" s="8" t="s">
        <v>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9" t="s">
        <v>56</v>
      </c>
      <c r="B4" s="10"/>
      <c r="C4" s="10"/>
      <c r="D4" s="10"/>
      <c r="E4" s="11"/>
      <c r="F4" s="12" t="s">
        <v>361</v>
      </c>
      <c r="G4" s="12"/>
      <c r="H4" s="12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9" t="s">
        <v>67</v>
      </c>
      <c r="B5" s="10"/>
      <c r="C5" s="11"/>
      <c r="D5" s="13" t="s">
        <v>68</v>
      </c>
      <c r="E5" s="14" t="s">
        <v>103</v>
      </c>
      <c r="F5" s="15" t="s">
        <v>57</v>
      </c>
      <c r="G5" s="15" t="s">
        <v>99</v>
      </c>
      <c r="H5" s="12" t="s">
        <v>100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16" t="s">
        <v>74</v>
      </c>
      <c r="B6" s="17" t="s">
        <v>75</v>
      </c>
      <c r="C6" s="18" t="s">
        <v>76</v>
      </c>
      <c r="D6" s="19"/>
      <c r="E6" s="20"/>
      <c r="F6" s="21"/>
      <c r="G6" s="21"/>
      <c r="H6" s="22"/>
      <c r="I6" s="4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23"/>
      <c r="B7" s="23"/>
      <c r="C7" s="23"/>
      <c r="D7" s="23"/>
      <c r="E7" s="23"/>
      <c r="F7" s="24"/>
      <c r="G7" s="24"/>
      <c r="H7" s="24"/>
      <c r="I7" s="4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</row>
    <row r="8" spans="1:245" ht="19.5" customHeight="1">
      <c r="A8" s="25"/>
      <c r="B8" s="25"/>
      <c r="C8" s="25"/>
      <c r="D8" s="26"/>
      <c r="E8" s="27"/>
      <c r="F8" s="27"/>
      <c r="G8" s="27"/>
      <c r="H8" s="28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29"/>
      <c r="B10" s="29"/>
      <c r="C10" s="29"/>
      <c r="D10" s="29"/>
      <c r="E10" s="29"/>
      <c r="F10" s="29"/>
      <c r="G10" s="29"/>
      <c r="H10" s="30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29"/>
      <c r="B11" s="29"/>
      <c r="C11" s="29"/>
      <c r="D11" s="30"/>
      <c r="E11" s="30"/>
      <c r="F11" s="30"/>
      <c r="G11" s="30"/>
      <c r="H11" s="3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29"/>
      <c r="B12" s="29"/>
      <c r="C12" s="29"/>
      <c r="D12" s="30"/>
      <c r="E12" s="30"/>
      <c r="F12" s="30"/>
      <c r="G12" s="30"/>
      <c r="H12" s="3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29"/>
      <c r="B13" s="29"/>
      <c r="C13" s="29"/>
      <c r="D13" s="29"/>
      <c r="E13" s="29"/>
      <c r="F13" s="29"/>
      <c r="G13" s="29"/>
      <c r="H13" s="30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29"/>
      <c r="B14" s="29"/>
      <c r="C14" s="29"/>
      <c r="D14" s="30"/>
      <c r="E14" s="30"/>
      <c r="F14" s="30"/>
      <c r="G14" s="30"/>
      <c r="H14" s="3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1"/>
      <c r="B15" s="29"/>
      <c r="C15" s="29"/>
      <c r="D15" s="30"/>
      <c r="E15" s="30"/>
      <c r="F15" s="30"/>
      <c r="G15" s="30"/>
      <c r="H15" s="3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1"/>
      <c r="B16" s="31"/>
      <c r="C16" s="29"/>
      <c r="D16" s="29"/>
      <c r="E16" s="31"/>
      <c r="F16" s="31"/>
      <c r="G16" s="31"/>
      <c r="H16" s="3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1"/>
      <c r="B17" s="31"/>
      <c r="C17" s="29"/>
      <c r="D17" s="30"/>
      <c r="E17" s="30"/>
      <c r="F17" s="30"/>
      <c r="G17" s="30"/>
      <c r="H17" s="3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2"/>
      <c r="B18" s="33"/>
      <c r="C18" s="32"/>
      <c r="D18" s="34"/>
      <c r="E18" s="34"/>
      <c r="F18" s="34"/>
      <c r="G18" s="34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2"/>
      <c r="B19" s="33"/>
      <c r="C19" s="33"/>
      <c r="D19" s="33"/>
      <c r="E19" s="33"/>
      <c r="F19" s="33"/>
      <c r="G19" s="33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4"/>
      <c r="E20" s="34"/>
      <c r="F20" s="34"/>
      <c r="G20" s="34"/>
      <c r="H20" s="34"/>
      <c r="I20" s="33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4"/>
      <c r="E24" s="34"/>
      <c r="F24" s="34"/>
      <c r="G24" s="34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4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4"/>
      <c r="E30" s="34"/>
      <c r="F30" s="34"/>
      <c r="G30" s="34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5"/>
      <c r="F32" s="35"/>
      <c r="G32" s="35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5"/>
      <c r="F33" s="35"/>
      <c r="G33" s="35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6"/>
      <c r="F35" s="36"/>
      <c r="G35" s="36"/>
      <c r="H35" s="3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7"/>
      <c r="B36" s="37"/>
      <c r="C36" s="37"/>
      <c r="D36" s="37"/>
      <c r="E36" s="38"/>
      <c r="F36" s="38"/>
      <c r="G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ht="19.5" customHeight="1">
      <c r="A37" s="39"/>
      <c r="B37" s="39"/>
      <c r="C37" s="39"/>
      <c r="D37" s="39"/>
      <c r="E37" s="39"/>
      <c r="F37" s="39"/>
      <c r="G37" s="39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</row>
    <row r="38" spans="1:245" ht="19.5" customHeight="1">
      <c r="A38" s="37"/>
      <c r="B38" s="37"/>
      <c r="C38" s="37"/>
      <c r="D38" s="37"/>
      <c r="E38" s="37"/>
      <c r="F38" s="37"/>
      <c r="G38" s="37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</row>
    <row r="39" spans="1:245" ht="19.5" customHeight="1">
      <c r="A39" s="41"/>
      <c r="B39" s="41"/>
      <c r="C39" s="41"/>
      <c r="D39" s="41"/>
      <c r="E39" s="41"/>
      <c r="F39" s="37"/>
      <c r="G39" s="37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</row>
    <row r="40" spans="1:245" ht="19.5" customHeight="1">
      <c r="A40" s="41"/>
      <c r="B40" s="41"/>
      <c r="C40" s="41"/>
      <c r="D40" s="41"/>
      <c r="E40" s="41"/>
      <c r="F40" s="37"/>
      <c r="G40" s="37"/>
      <c r="H40" s="4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</row>
    <row r="41" spans="1:245" ht="19.5" customHeight="1">
      <c r="A41" s="41"/>
      <c r="B41" s="41"/>
      <c r="C41" s="41"/>
      <c r="D41" s="41"/>
      <c r="E41" s="41"/>
      <c r="F41" s="37"/>
      <c r="G41" s="37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</row>
    <row r="42" spans="1:245" ht="19.5" customHeight="1">
      <c r="A42" s="41"/>
      <c r="B42" s="41"/>
      <c r="C42" s="41"/>
      <c r="D42" s="41"/>
      <c r="E42" s="41"/>
      <c r="F42" s="37"/>
      <c r="G42" s="37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</row>
    <row r="43" spans="1:245" ht="19.5" customHeight="1">
      <c r="A43" s="41"/>
      <c r="B43" s="41"/>
      <c r="C43" s="41"/>
      <c r="D43" s="41"/>
      <c r="E43" s="41"/>
      <c r="F43" s="37"/>
      <c r="G43" s="37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</row>
    <row r="44" spans="1:245" ht="19.5" customHeight="1">
      <c r="A44" s="41"/>
      <c r="B44" s="41"/>
      <c r="C44" s="41"/>
      <c r="D44" s="41"/>
      <c r="E44" s="41"/>
      <c r="F44" s="37"/>
      <c r="G44" s="37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</row>
    <row r="45" spans="1:245" ht="19.5" customHeight="1">
      <c r="A45" s="41"/>
      <c r="B45" s="41"/>
      <c r="C45" s="41"/>
      <c r="D45" s="41"/>
      <c r="E45" s="41"/>
      <c r="F45" s="37"/>
      <c r="G45" s="37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</row>
    <row r="46" spans="1:245" ht="19.5" customHeight="1">
      <c r="A46" s="41"/>
      <c r="B46" s="41"/>
      <c r="C46" s="41"/>
      <c r="D46" s="41"/>
      <c r="E46" s="41"/>
      <c r="F46" s="37"/>
      <c r="G46" s="37"/>
      <c r="H46" s="4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</row>
    <row r="47" spans="1:245" ht="19.5" customHeight="1">
      <c r="A47" s="41"/>
      <c r="B47" s="41"/>
      <c r="C47" s="41"/>
      <c r="D47" s="41"/>
      <c r="E47" s="41"/>
      <c r="F47" s="37"/>
      <c r="G47" s="37"/>
      <c r="H47" s="4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</row>
    <row r="48" spans="1:245" ht="19.5" customHeight="1">
      <c r="A48" s="41"/>
      <c r="B48" s="41"/>
      <c r="C48" s="41"/>
      <c r="D48" s="41"/>
      <c r="E48" s="41"/>
      <c r="F48" s="37"/>
      <c r="G48" s="37"/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083333134651184" right="0.7083333134651184" top="0.7479166388511658" bottom="0.7479166388511658" header="0.3152777850627899" footer="0.3152777850627899"/>
  <pageSetup errors="blank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C14" sqref="C14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49.16015625" style="0" customWidth="1"/>
    <col min="4" max="4" width="33.5" style="0" customWidth="1"/>
    <col min="5" max="7" width="8.66015625" style="0" bestFit="1" customWidth="1"/>
  </cols>
  <sheetData>
    <row r="1" spans="1:4" ht="16.5" customHeight="1">
      <c r="A1" s="180"/>
      <c r="B1" s="122"/>
      <c r="C1" s="122"/>
      <c r="D1" s="181" t="s">
        <v>2</v>
      </c>
    </row>
    <row r="2" spans="1:4" ht="22.5" customHeight="1">
      <c r="A2" s="45" t="s">
        <v>3</v>
      </c>
      <c r="B2" s="45"/>
      <c r="C2" s="45"/>
      <c r="D2" s="45"/>
    </row>
    <row r="3" spans="1:7" s="179" customFormat="1" ht="15" customHeight="1">
      <c r="A3" s="140" t="s">
        <v>0</v>
      </c>
      <c r="B3" s="140"/>
      <c r="C3" s="182"/>
      <c r="D3" s="8" t="s">
        <v>4</v>
      </c>
      <c r="E3"/>
      <c r="F3"/>
      <c r="G3"/>
    </row>
    <row r="4" spans="1:4" ht="24.75" customHeight="1">
      <c r="A4" s="143" t="s">
        <v>5</v>
      </c>
      <c r="B4" s="145"/>
      <c r="C4" s="143" t="s">
        <v>6</v>
      </c>
      <c r="D4" s="145"/>
    </row>
    <row r="5" spans="1:4" ht="24.75" customHeight="1">
      <c r="A5" s="183" t="s">
        <v>7</v>
      </c>
      <c r="B5" s="184" t="s">
        <v>8</v>
      </c>
      <c r="C5" s="183" t="s">
        <v>7</v>
      </c>
      <c r="D5" s="185" t="s">
        <v>8</v>
      </c>
    </row>
    <row r="6" spans="1:4" ht="24.75" customHeight="1">
      <c r="A6" s="186" t="s">
        <v>9</v>
      </c>
      <c r="B6" s="129">
        <v>37170</v>
      </c>
      <c r="C6" s="187" t="s">
        <v>10</v>
      </c>
      <c r="D6" s="129">
        <v>33628</v>
      </c>
    </row>
    <row r="7" spans="1:4" ht="24.75" customHeight="1">
      <c r="A7" s="186" t="s">
        <v>11</v>
      </c>
      <c r="B7" s="129">
        <v>0</v>
      </c>
      <c r="C7" s="187" t="s">
        <v>12</v>
      </c>
      <c r="D7" s="129">
        <v>0</v>
      </c>
    </row>
    <row r="8" spans="1:4" ht="24.75" customHeight="1">
      <c r="A8" s="188" t="s">
        <v>13</v>
      </c>
      <c r="B8" s="129" t="s">
        <v>14</v>
      </c>
      <c r="C8" s="187" t="s">
        <v>15</v>
      </c>
      <c r="D8" s="129">
        <v>0</v>
      </c>
    </row>
    <row r="9" spans="1:4" ht="24.75" customHeight="1">
      <c r="A9" s="188" t="s">
        <v>16</v>
      </c>
      <c r="B9" s="129">
        <v>0</v>
      </c>
      <c r="C9" s="187" t="s">
        <v>17</v>
      </c>
      <c r="D9" s="129">
        <v>0</v>
      </c>
    </row>
    <row r="10" spans="1:4" ht="24.75" customHeight="1">
      <c r="A10" s="188" t="s">
        <v>18</v>
      </c>
      <c r="B10" s="129">
        <v>0</v>
      </c>
      <c r="C10" s="187" t="s">
        <v>19</v>
      </c>
      <c r="D10" s="129">
        <v>0</v>
      </c>
    </row>
    <row r="11" spans="1:4" ht="24.75" customHeight="1">
      <c r="A11" s="188" t="s">
        <v>20</v>
      </c>
      <c r="B11" s="129">
        <v>0</v>
      </c>
      <c r="C11" s="187" t="s">
        <v>21</v>
      </c>
      <c r="D11" s="129">
        <v>0</v>
      </c>
    </row>
    <row r="12" spans="1:4" ht="24.75" customHeight="1">
      <c r="A12" s="188"/>
      <c r="B12" s="129" t="s">
        <v>14</v>
      </c>
      <c r="C12" s="187" t="s">
        <v>22</v>
      </c>
      <c r="D12" s="129">
        <v>0</v>
      </c>
    </row>
    <row r="13" spans="1:4" ht="24.75" customHeight="1">
      <c r="A13" s="189"/>
      <c r="B13" s="129"/>
      <c r="C13" s="187" t="s">
        <v>23</v>
      </c>
      <c r="D13" s="129">
        <v>1576</v>
      </c>
    </row>
    <row r="14" spans="1:4" ht="24.75" customHeight="1">
      <c r="A14" s="190"/>
      <c r="B14" s="129"/>
      <c r="C14" s="187" t="s">
        <v>24</v>
      </c>
      <c r="D14" s="129">
        <v>0</v>
      </c>
    </row>
    <row r="15" spans="1:4" ht="24.75" customHeight="1">
      <c r="A15" s="190"/>
      <c r="B15" s="129"/>
      <c r="C15" s="187" t="s">
        <v>25</v>
      </c>
      <c r="D15" s="129">
        <v>596</v>
      </c>
    </row>
    <row r="16" spans="1:4" ht="24.75" customHeight="1">
      <c r="A16" s="190"/>
      <c r="B16" s="129"/>
      <c r="C16" s="187" t="s">
        <v>26</v>
      </c>
      <c r="D16" s="129">
        <v>0</v>
      </c>
    </row>
    <row r="17" spans="1:4" ht="24.75" customHeight="1">
      <c r="A17" s="190"/>
      <c r="B17" s="129"/>
      <c r="C17" s="187" t="s">
        <v>27</v>
      </c>
      <c r="D17" s="129">
        <v>0</v>
      </c>
    </row>
    <row r="18" spans="1:4" ht="24.75" customHeight="1">
      <c r="A18" s="190"/>
      <c r="B18" s="129"/>
      <c r="C18" s="187" t="s">
        <v>28</v>
      </c>
      <c r="D18" s="129">
        <v>0</v>
      </c>
    </row>
    <row r="19" spans="1:4" ht="24.75" customHeight="1">
      <c r="A19" s="190"/>
      <c r="B19" s="129"/>
      <c r="C19" s="187" t="s">
        <v>29</v>
      </c>
      <c r="D19" s="129">
        <v>0</v>
      </c>
    </row>
    <row r="20" spans="1:4" ht="24.75" customHeight="1">
      <c r="A20" s="190"/>
      <c r="B20" s="129"/>
      <c r="C20" s="187" t="s">
        <v>30</v>
      </c>
      <c r="D20" s="129">
        <v>0</v>
      </c>
    </row>
    <row r="21" spans="1:4" ht="24.75" customHeight="1">
      <c r="A21" s="190"/>
      <c r="B21" s="129"/>
      <c r="C21" s="187" t="s">
        <v>31</v>
      </c>
      <c r="D21" s="129">
        <v>0</v>
      </c>
    </row>
    <row r="22" spans="1:4" ht="24.75" customHeight="1">
      <c r="A22" s="190"/>
      <c r="B22" s="129"/>
      <c r="C22" s="187" t="s">
        <v>32</v>
      </c>
      <c r="D22" s="129">
        <v>0</v>
      </c>
    </row>
    <row r="23" spans="1:4" ht="24.75" customHeight="1">
      <c r="A23" s="190"/>
      <c r="B23" s="129"/>
      <c r="C23" s="187" t="s">
        <v>33</v>
      </c>
      <c r="D23" s="129">
        <v>0</v>
      </c>
    </row>
    <row r="24" spans="1:4" ht="24.75" customHeight="1">
      <c r="A24" s="190"/>
      <c r="B24" s="129"/>
      <c r="C24" s="187" t="s">
        <v>34</v>
      </c>
      <c r="D24" s="129">
        <v>0</v>
      </c>
    </row>
    <row r="25" spans="1:4" ht="24.75" customHeight="1">
      <c r="A25" s="190"/>
      <c r="B25" s="129"/>
      <c r="C25" s="187" t="s">
        <v>35</v>
      </c>
      <c r="D25" s="129">
        <v>1396</v>
      </c>
    </row>
    <row r="26" spans="1:4" ht="24.75" customHeight="1">
      <c r="A26" s="186"/>
      <c r="B26" s="129"/>
      <c r="C26" s="187" t="s">
        <v>36</v>
      </c>
      <c r="D26" s="129">
        <v>0</v>
      </c>
    </row>
    <row r="27" spans="1:4" ht="24.75" customHeight="1">
      <c r="A27" s="186"/>
      <c r="B27" s="129"/>
      <c r="C27" s="187" t="s">
        <v>37</v>
      </c>
      <c r="D27" s="129">
        <v>0</v>
      </c>
    </row>
    <row r="28" spans="1:4" ht="24.75" customHeight="1">
      <c r="A28" s="186"/>
      <c r="B28" s="129"/>
      <c r="C28" s="187" t="s">
        <v>38</v>
      </c>
      <c r="D28" s="129">
        <v>0</v>
      </c>
    </row>
    <row r="29" spans="1:4" ht="24.75" customHeight="1">
      <c r="A29" s="186"/>
      <c r="B29" s="129"/>
      <c r="C29" s="187" t="s">
        <v>39</v>
      </c>
      <c r="D29" s="129">
        <v>0</v>
      </c>
    </row>
    <row r="30" spans="1:4" ht="24.75" customHeight="1">
      <c r="A30" s="186"/>
      <c r="B30" s="129"/>
      <c r="C30" s="187" t="s">
        <v>40</v>
      </c>
      <c r="D30" s="129">
        <v>0</v>
      </c>
    </row>
    <row r="31" spans="1:4" ht="24.75" customHeight="1">
      <c r="A31" s="186"/>
      <c r="B31" s="129"/>
      <c r="C31" s="187" t="s">
        <v>41</v>
      </c>
      <c r="D31" s="129">
        <v>0</v>
      </c>
    </row>
    <row r="32" spans="1:4" ht="24.75" customHeight="1">
      <c r="A32" s="186"/>
      <c r="B32" s="129"/>
      <c r="C32" s="187" t="s">
        <v>42</v>
      </c>
      <c r="D32" s="129">
        <v>0</v>
      </c>
    </row>
    <row r="33" spans="1:4" ht="24.75" customHeight="1">
      <c r="A33" s="186"/>
      <c r="B33" s="129"/>
      <c r="C33" s="187" t="s">
        <v>43</v>
      </c>
      <c r="D33" s="129">
        <v>0</v>
      </c>
    </row>
    <row r="34" spans="1:4" ht="24.75" customHeight="1">
      <c r="A34" s="186"/>
      <c r="B34" s="129"/>
      <c r="C34" s="187" t="s">
        <v>44</v>
      </c>
      <c r="D34" s="129">
        <v>0</v>
      </c>
    </row>
    <row r="35" spans="1:4" ht="24.75" customHeight="1">
      <c r="A35" s="186"/>
      <c r="B35" s="129"/>
      <c r="C35" s="187"/>
      <c r="D35" s="131"/>
    </row>
    <row r="36" spans="1:4" ht="24.75" customHeight="1">
      <c r="A36" s="143" t="s">
        <v>45</v>
      </c>
      <c r="B36" s="131">
        <f>SUM(B6:B34)</f>
        <v>37170</v>
      </c>
      <c r="C36" s="144" t="s">
        <v>46</v>
      </c>
      <c r="D36" s="131">
        <f>SUM(D6:D34)</f>
        <v>37196</v>
      </c>
    </row>
    <row r="37" spans="1:4" ht="24.75" customHeight="1">
      <c r="A37" s="186" t="s">
        <v>47</v>
      </c>
      <c r="B37" s="129">
        <v>0</v>
      </c>
      <c r="C37" s="187" t="s">
        <v>48</v>
      </c>
      <c r="D37" s="129">
        <v>0</v>
      </c>
    </row>
    <row r="38" spans="1:4" ht="24.75" customHeight="1">
      <c r="A38" s="186" t="s">
        <v>49</v>
      </c>
      <c r="B38" s="129">
        <v>26</v>
      </c>
      <c r="C38" s="187" t="s">
        <v>50</v>
      </c>
      <c r="D38" s="129">
        <v>0</v>
      </c>
    </row>
    <row r="39" spans="1:4" ht="24.75" customHeight="1">
      <c r="A39" s="186"/>
      <c r="B39" s="129"/>
      <c r="C39" s="187" t="s">
        <v>51</v>
      </c>
      <c r="D39" s="129">
        <v>0</v>
      </c>
    </row>
    <row r="40" spans="1:4" ht="24.75" customHeight="1">
      <c r="A40" s="186"/>
      <c r="B40" s="133"/>
      <c r="C40" s="187"/>
      <c r="D40" s="131"/>
    </row>
    <row r="41" spans="1:4" ht="24.75" customHeight="1">
      <c r="A41" s="143" t="s">
        <v>52</v>
      </c>
      <c r="B41" s="133">
        <f>SUM(B36:B38)</f>
        <v>37196</v>
      </c>
      <c r="C41" s="144" t="s">
        <v>53</v>
      </c>
      <c r="D41" s="131">
        <f>SUM(D36,D37,D39)</f>
        <v>37196</v>
      </c>
    </row>
    <row r="42" spans="1:4" ht="20.25" customHeight="1">
      <c r="A42" s="134"/>
      <c r="B42" s="135"/>
      <c r="C42" s="136"/>
      <c r="D42" s="13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512499988079071" bottom="0.512499988079071" header="0.39375001192092896" footer="0.3152777850627899"/>
  <pageSetup errors="blank" fitToHeight="0" fitToWidth="1" horizontalDpi="600" verticalDpi="600" orientation="landscape" paperSize="9" scale="92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9" width="13.83203125" style="0" customWidth="1"/>
    <col min="10" max="10" width="5.83203125" style="0" customWidth="1"/>
    <col min="11" max="12" width="7.83203125" style="0" customWidth="1"/>
    <col min="13" max="13" width="12.83203125" style="0" customWidth="1"/>
    <col min="14" max="16" width="5.83203125" style="0" customWidth="1"/>
    <col min="17" max="17" width="12.83203125" style="0" customWidth="1"/>
    <col min="18" max="18" width="9.83203125" style="0" customWidth="1"/>
  </cols>
  <sheetData>
    <row r="1" spans="1:18" ht="19.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74"/>
      <c r="R1" s="175" t="s">
        <v>54</v>
      </c>
    </row>
    <row r="2" spans="1:18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5" t="s">
        <v>0</v>
      </c>
      <c r="B3" s="6"/>
      <c r="C3" s="6"/>
      <c r="D3" s="6"/>
      <c r="E3" s="6"/>
      <c r="F3" s="47"/>
      <c r="G3" s="47"/>
      <c r="H3" s="160"/>
      <c r="I3" s="160"/>
      <c r="J3" s="160"/>
      <c r="K3" s="165"/>
      <c r="L3" s="165"/>
      <c r="M3" s="165"/>
      <c r="N3" s="165"/>
      <c r="O3" s="165"/>
      <c r="P3" s="165"/>
      <c r="Q3" s="41"/>
      <c r="R3" s="176" t="s">
        <v>4</v>
      </c>
    </row>
    <row r="4" spans="1:18" ht="19.5" customHeight="1">
      <c r="A4" s="9" t="s">
        <v>56</v>
      </c>
      <c r="B4" s="10"/>
      <c r="C4" s="10"/>
      <c r="D4" s="10"/>
      <c r="E4" s="11"/>
      <c r="F4" s="15" t="s">
        <v>57</v>
      </c>
      <c r="G4" s="50" t="s">
        <v>58</v>
      </c>
      <c r="H4" s="121" t="s">
        <v>59</v>
      </c>
      <c r="I4" s="166" t="s">
        <v>60</v>
      </c>
      <c r="J4" s="167" t="s">
        <v>61</v>
      </c>
      <c r="K4" s="121" t="s">
        <v>62</v>
      </c>
      <c r="L4" s="121"/>
      <c r="M4" s="168" t="s">
        <v>63</v>
      </c>
      <c r="N4" s="169" t="s">
        <v>64</v>
      </c>
      <c r="O4" s="169"/>
      <c r="P4" s="169"/>
      <c r="Q4" s="121" t="s">
        <v>65</v>
      </c>
      <c r="R4" s="177" t="s">
        <v>66</v>
      </c>
    </row>
    <row r="5" spans="1:18" ht="19.5" customHeight="1">
      <c r="A5" s="9" t="s">
        <v>67</v>
      </c>
      <c r="B5" s="10"/>
      <c r="C5" s="11"/>
      <c r="D5" s="14" t="s">
        <v>68</v>
      </c>
      <c r="E5" s="14" t="s">
        <v>69</v>
      </c>
      <c r="F5" s="15"/>
      <c r="G5" s="50"/>
      <c r="H5" s="121"/>
      <c r="I5" s="166"/>
      <c r="J5" s="170"/>
      <c r="K5" s="26" t="s">
        <v>70</v>
      </c>
      <c r="L5" s="26" t="s">
        <v>71</v>
      </c>
      <c r="M5" s="168"/>
      <c r="N5" s="169" t="s">
        <v>70</v>
      </c>
      <c r="O5" s="121" t="s">
        <v>72</v>
      </c>
      <c r="P5" s="121" t="s">
        <v>73</v>
      </c>
      <c r="Q5" s="121"/>
      <c r="R5" s="177"/>
    </row>
    <row r="6" spans="1:18" ht="30.75" customHeight="1">
      <c r="A6" s="17" t="s">
        <v>74</v>
      </c>
      <c r="B6" s="16" t="s">
        <v>75</v>
      </c>
      <c r="C6" s="18" t="s">
        <v>76</v>
      </c>
      <c r="D6" s="20"/>
      <c r="E6" s="20"/>
      <c r="F6" s="21"/>
      <c r="G6" s="161"/>
      <c r="H6" s="121"/>
      <c r="I6" s="166"/>
      <c r="J6" s="171"/>
      <c r="K6" s="26"/>
      <c r="L6" s="26"/>
      <c r="M6" s="168"/>
      <c r="N6" s="169"/>
      <c r="O6" s="121"/>
      <c r="P6" s="121"/>
      <c r="Q6" s="121"/>
      <c r="R6" s="177"/>
    </row>
    <row r="7" spans="1:18" ht="19.5" customHeight="1">
      <c r="A7" s="59" t="s">
        <v>14</v>
      </c>
      <c r="B7" s="59" t="s">
        <v>14</v>
      </c>
      <c r="C7" s="59" t="s">
        <v>14</v>
      </c>
      <c r="D7" s="59" t="s">
        <v>14</v>
      </c>
      <c r="E7" s="59" t="s">
        <v>57</v>
      </c>
      <c r="F7" s="162">
        <v>37196</v>
      </c>
      <c r="G7" s="163">
        <v>26</v>
      </c>
      <c r="H7" s="164">
        <v>37170</v>
      </c>
      <c r="I7" s="164">
        <v>0</v>
      </c>
      <c r="J7" s="172"/>
      <c r="K7" s="164">
        <v>0</v>
      </c>
      <c r="L7" s="164">
        <v>0</v>
      </c>
      <c r="M7" s="173">
        <v>0</v>
      </c>
      <c r="N7" s="164">
        <f aca="true" t="shared" si="0" ref="N7:N15">SUM(O7:P7)</f>
        <v>0</v>
      </c>
      <c r="O7" s="164">
        <v>0</v>
      </c>
      <c r="P7" s="164">
        <v>0</v>
      </c>
      <c r="Q7" s="164">
        <v>0</v>
      </c>
      <c r="R7" s="178">
        <v>0</v>
      </c>
    </row>
    <row r="8" spans="1:18" ht="19.5" customHeight="1">
      <c r="A8" s="59" t="s">
        <v>14</v>
      </c>
      <c r="B8" s="59" t="s">
        <v>14</v>
      </c>
      <c r="C8" s="59" t="s">
        <v>14</v>
      </c>
      <c r="D8" s="59" t="s">
        <v>77</v>
      </c>
      <c r="E8" s="59" t="s">
        <v>0</v>
      </c>
      <c r="F8" s="162">
        <v>37196</v>
      </c>
      <c r="G8" s="163">
        <v>26</v>
      </c>
      <c r="H8" s="164">
        <v>37170</v>
      </c>
      <c r="I8" s="164">
        <v>0</v>
      </c>
      <c r="J8" s="172"/>
      <c r="K8" s="164">
        <v>0</v>
      </c>
      <c r="L8" s="164">
        <v>0</v>
      </c>
      <c r="M8" s="173">
        <v>0</v>
      </c>
      <c r="N8" s="164">
        <f t="shared" si="0"/>
        <v>0</v>
      </c>
      <c r="O8" s="164">
        <v>0</v>
      </c>
      <c r="P8" s="164">
        <v>0</v>
      </c>
      <c r="Q8" s="164">
        <v>0</v>
      </c>
      <c r="R8" s="178">
        <v>0</v>
      </c>
    </row>
    <row r="9" spans="1:18" ht="19.5" customHeight="1">
      <c r="A9" s="59" t="s">
        <v>78</v>
      </c>
      <c r="B9" s="59" t="s">
        <v>79</v>
      </c>
      <c r="C9" s="59" t="s">
        <v>80</v>
      </c>
      <c r="D9" s="59" t="s">
        <v>81</v>
      </c>
      <c r="E9" s="59" t="s">
        <v>82</v>
      </c>
      <c r="F9" s="162">
        <v>9062</v>
      </c>
      <c r="G9" s="163">
        <v>0</v>
      </c>
      <c r="H9" s="164">
        <v>9062</v>
      </c>
      <c r="I9" s="164">
        <v>0</v>
      </c>
      <c r="J9" s="172"/>
      <c r="K9" s="164">
        <v>0</v>
      </c>
      <c r="L9" s="164">
        <v>0</v>
      </c>
      <c r="M9" s="173">
        <v>0</v>
      </c>
      <c r="N9" s="164">
        <f t="shared" si="0"/>
        <v>0</v>
      </c>
      <c r="O9" s="164">
        <v>0</v>
      </c>
      <c r="P9" s="164">
        <v>0</v>
      </c>
      <c r="Q9" s="164">
        <v>0</v>
      </c>
      <c r="R9" s="178">
        <v>0</v>
      </c>
    </row>
    <row r="10" spans="1:18" ht="19.5" customHeight="1">
      <c r="A10" s="59" t="s">
        <v>78</v>
      </c>
      <c r="B10" s="59" t="s">
        <v>79</v>
      </c>
      <c r="C10" s="59" t="s">
        <v>83</v>
      </c>
      <c r="D10" s="59" t="s">
        <v>81</v>
      </c>
      <c r="E10" s="59" t="s">
        <v>84</v>
      </c>
      <c r="F10" s="162">
        <v>24566</v>
      </c>
      <c r="G10" s="163">
        <v>26</v>
      </c>
      <c r="H10" s="164">
        <v>24540</v>
      </c>
      <c r="I10" s="164">
        <v>0</v>
      </c>
      <c r="J10" s="172"/>
      <c r="K10" s="164">
        <v>0</v>
      </c>
      <c r="L10" s="164">
        <v>0</v>
      </c>
      <c r="M10" s="173">
        <v>0</v>
      </c>
      <c r="N10" s="164">
        <f t="shared" si="0"/>
        <v>0</v>
      </c>
      <c r="O10" s="164">
        <v>0</v>
      </c>
      <c r="P10" s="164">
        <v>0</v>
      </c>
      <c r="Q10" s="164">
        <v>0</v>
      </c>
      <c r="R10" s="178">
        <v>0</v>
      </c>
    </row>
    <row r="11" spans="1:18" ht="19.5" customHeight="1">
      <c r="A11" s="59" t="s">
        <v>85</v>
      </c>
      <c r="B11" s="59" t="s">
        <v>86</v>
      </c>
      <c r="C11" s="59" t="s">
        <v>87</v>
      </c>
      <c r="D11" s="59" t="s">
        <v>81</v>
      </c>
      <c r="E11" s="59" t="s">
        <v>88</v>
      </c>
      <c r="F11" s="162">
        <v>237</v>
      </c>
      <c r="G11" s="163">
        <v>0</v>
      </c>
      <c r="H11" s="164">
        <v>237</v>
      </c>
      <c r="I11" s="164">
        <v>0</v>
      </c>
      <c r="J11" s="172"/>
      <c r="K11" s="164">
        <v>0</v>
      </c>
      <c r="L11" s="164">
        <v>0</v>
      </c>
      <c r="M11" s="173">
        <v>0</v>
      </c>
      <c r="N11" s="164">
        <f t="shared" si="0"/>
        <v>0</v>
      </c>
      <c r="O11" s="164">
        <v>0</v>
      </c>
      <c r="P11" s="164">
        <v>0</v>
      </c>
      <c r="Q11" s="164">
        <v>0</v>
      </c>
      <c r="R11" s="178">
        <v>0</v>
      </c>
    </row>
    <row r="12" spans="1:18" ht="19.5" customHeight="1">
      <c r="A12" s="59" t="s">
        <v>85</v>
      </c>
      <c r="B12" s="59" t="s">
        <v>86</v>
      </c>
      <c r="C12" s="59" t="s">
        <v>86</v>
      </c>
      <c r="D12" s="59" t="s">
        <v>81</v>
      </c>
      <c r="E12" s="59" t="s">
        <v>89</v>
      </c>
      <c r="F12" s="162">
        <v>1313</v>
      </c>
      <c r="G12" s="163">
        <v>0</v>
      </c>
      <c r="H12" s="164">
        <v>1313</v>
      </c>
      <c r="I12" s="164">
        <v>0</v>
      </c>
      <c r="J12" s="172"/>
      <c r="K12" s="164">
        <v>0</v>
      </c>
      <c r="L12" s="164">
        <v>0</v>
      </c>
      <c r="M12" s="173">
        <v>0</v>
      </c>
      <c r="N12" s="164">
        <f t="shared" si="0"/>
        <v>0</v>
      </c>
      <c r="O12" s="164">
        <v>0</v>
      </c>
      <c r="P12" s="164">
        <v>0</v>
      </c>
      <c r="Q12" s="164">
        <v>0</v>
      </c>
      <c r="R12" s="178">
        <v>0</v>
      </c>
    </row>
    <row r="13" spans="1:18" ht="19.5" customHeight="1">
      <c r="A13" s="59" t="s">
        <v>85</v>
      </c>
      <c r="B13" s="59" t="s">
        <v>90</v>
      </c>
      <c r="C13" s="59" t="s">
        <v>80</v>
      </c>
      <c r="D13" s="59" t="s">
        <v>81</v>
      </c>
      <c r="E13" s="59" t="s">
        <v>91</v>
      </c>
      <c r="F13" s="162">
        <v>26</v>
      </c>
      <c r="G13" s="163">
        <v>0</v>
      </c>
      <c r="H13" s="164">
        <v>26</v>
      </c>
      <c r="I13" s="164">
        <v>0</v>
      </c>
      <c r="J13" s="172"/>
      <c r="K13" s="164">
        <v>0</v>
      </c>
      <c r="L13" s="164">
        <v>0</v>
      </c>
      <c r="M13" s="173">
        <v>0</v>
      </c>
      <c r="N13" s="164">
        <f t="shared" si="0"/>
        <v>0</v>
      </c>
      <c r="O13" s="164">
        <v>0</v>
      </c>
      <c r="P13" s="164">
        <v>0</v>
      </c>
      <c r="Q13" s="164">
        <v>0</v>
      </c>
      <c r="R13" s="178">
        <v>0</v>
      </c>
    </row>
    <row r="14" spans="1:18" ht="19.5" customHeight="1">
      <c r="A14" s="59" t="s">
        <v>92</v>
      </c>
      <c r="B14" s="59" t="s">
        <v>93</v>
      </c>
      <c r="C14" s="59" t="s">
        <v>80</v>
      </c>
      <c r="D14" s="59" t="s">
        <v>81</v>
      </c>
      <c r="E14" s="59" t="s">
        <v>94</v>
      </c>
      <c r="F14" s="162">
        <v>596</v>
      </c>
      <c r="G14" s="163">
        <v>0</v>
      </c>
      <c r="H14" s="164">
        <v>596</v>
      </c>
      <c r="I14" s="164">
        <v>0</v>
      </c>
      <c r="J14" s="172"/>
      <c r="K14" s="164">
        <v>0</v>
      </c>
      <c r="L14" s="164">
        <v>0</v>
      </c>
      <c r="M14" s="173">
        <v>0</v>
      </c>
      <c r="N14" s="164">
        <f t="shared" si="0"/>
        <v>0</v>
      </c>
      <c r="O14" s="164">
        <v>0</v>
      </c>
      <c r="P14" s="164">
        <v>0</v>
      </c>
      <c r="Q14" s="164">
        <v>0</v>
      </c>
      <c r="R14" s="178">
        <v>0</v>
      </c>
    </row>
    <row r="15" spans="1:18" ht="19.5" customHeight="1">
      <c r="A15" s="59" t="s">
        <v>95</v>
      </c>
      <c r="B15" s="59" t="s">
        <v>83</v>
      </c>
      <c r="C15" s="59" t="s">
        <v>80</v>
      </c>
      <c r="D15" s="59" t="s">
        <v>81</v>
      </c>
      <c r="E15" s="59" t="s">
        <v>96</v>
      </c>
      <c r="F15" s="162">
        <v>1396</v>
      </c>
      <c r="G15" s="163">
        <v>0</v>
      </c>
      <c r="H15" s="164">
        <v>1396</v>
      </c>
      <c r="I15" s="164">
        <v>0</v>
      </c>
      <c r="J15" s="172"/>
      <c r="K15" s="164">
        <v>0</v>
      </c>
      <c r="L15" s="164">
        <v>0</v>
      </c>
      <c r="M15" s="173">
        <v>0</v>
      </c>
      <c r="N15" s="164">
        <f t="shared" si="0"/>
        <v>0</v>
      </c>
      <c r="O15" s="164">
        <v>0</v>
      </c>
      <c r="P15" s="164">
        <v>0</v>
      </c>
      <c r="Q15" s="164">
        <v>0</v>
      </c>
      <c r="R15" s="178">
        <v>0</v>
      </c>
    </row>
  </sheetData>
  <sheetProtection/>
  <mergeCells count="20">
    <mergeCell ref="A2:R2"/>
    <mergeCell ref="A4:E4"/>
    <mergeCell ref="K4:L4"/>
    <mergeCell ref="N4:P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G7" sqref="G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8" width="18.83203125" style="0" customWidth="1"/>
    <col min="9" max="9" width="10.83203125" style="0" customWidth="1"/>
    <col min="10" max="10" width="8.83203125" style="0" customWidth="1"/>
    <col min="11" max="12" width="10.66015625" style="0" customWidth="1"/>
  </cols>
  <sheetData>
    <row r="1" spans="1:10" ht="19.5" customHeight="1">
      <c r="A1" s="1"/>
      <c r="B1" s="1"/>
      <c r="C1" s="1"/>
      <c r="D1" s="139"/>
      <c r="E1" s="139"/>
      <c r="F1" s="139"/>
      <c r="G1" s="139"/>
      <c r="H1" s="139"/>
      <c r="I1" s="139"/>
      <c r="J1" s="66" t="s">
        <v>97</v>
      </c>
    </row>
    <row r="2" spans="1:10" ht="19.5" customHeight="1">
      <c r="A2" s="4" t="s">
        <v>98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140" t="s">
        <v>0</v>
      </c>
      <c r="B3" s="141"/>
      <c r="C3" s="141"/>
      <c r="D3" s="141"/>
      <c r="E3" s="141"/>
      <c r="F3" s="142"/>
      <c r="G3" s="142"/>
      <c r="H3" s="142"/>
      <c r="I3" s="142"/>
      <c r="J3" s="156" t="s">
        <v>4</v>
      </c>
    </row>
    <row r="4" spans="1:10" ht="19.5" customHeight="1">
      <c r="A4" s="143" t="s">
        <v>56</v>
      </c>
      <c r="B4" s="144"/>
      <c r="C4" s="144"/>
      <c r="D4" s="144"/>
      <c r="E4" s="145"/>
      <c r="F4" s="146" t="s">
        <v>57</v>
      </c>
      <c r="G4" s="147" t="s">
        <v>99</v>
      </c>
      <c r="H4" s="148" t="s">
        <v>100</v>
      </c>
      <c r="I4" s="157" t="s">
        <v>101</v>
      </c>
      <c r="J4" s="148" t="s">
        <v>102</v>
      </c>
    </row>
    <row r="5" spans="1:10" ht="19.5" customHeight="1">
      <c r="A5" s="143" t="s">
        <v>67</v>
      </c>
      <c r="B5" s="144"/>
      <c r="C5" s="145"/>
      <c r="D5" s="149" t="s">
        <v>68</v>
      </c>
      <c r="E5" s="150" t="s">
        <v>103</v>
      </c>
      <c r="F5" s="146"/>
      <c r="G5" s="147"/>
      <c r="H5" s="148"/>
      <c r="I5" s="158"/>
      <c r="J5" s="148"/>
    </row>
    <row r="6" spans="1:10" ht="15" customHeight="1">
      <c r="A6" s="151" t="s">
        <v>74</v>
      </c>
      <c r="B6" s="151" t="s">
        <v>75</v>
      </c>
      <c r="C6" s="152" t="s">
        <v>76</v>
      </c>
      <c r="D6" s="149"/>
      <c r="E6" s="150"/>
      <c r="F6" s="146"/>
      <c r="G6" s="147"/>
      <c r="H6" s="148"/>
      <c r="I6" s="159"/>
      <c r="J6" s="148"/>
    </row>
    <row r="7" spans="1:10" ht="19.5" customHeight="1">
      <c r="A7" s="153" t="s">
        <v>14</v>
      </c>
      <c r="B7" s="153" t="s">
        <v>14</v>
      </c>
      <c r="C7" s="153" t="s">
        <v>14</v>
      </c>
      <c r="D7" s="154" t="s">
        <v>14</v>
      </c>
      <c r="E7" s="154" t="s">
        <v>57</v>
      </c>
      <c r="F7" s="155">
        <v>37196</v>
      </c>
      <c r="G7" s="129">
        <v>12630</v>
      </c>
      <c r="H7" s="129">
        <v>24566</v>
      </c>
      <c r="I7" s="129">
        <f aca="true" t="shared" si="0" ref="I7:I15">0</f>
        <v>0</v>
      </c>
      <c r="J7" s="129">
        <f aca="true" t="shared" si="1" ref="J7:J15">0</f>
        <v>0</v>
      </c>
    </row>
    <row r="8" spans="1:10" ht="19.5" customHeight="1">
      <c r="A8" s="153" t="s">
        <v>14</v>
      </c>
      <c r="B8" s="153" t="s">
        <v>14</v>
      </c>
      <c r="C8" s="153" t="s">
        <v>14</v>
      </c>
      <c r="D8" s="154" t="s">
        <v>77</v>
      </c>
      <c r="E8" s="154" t="s">
        <v>0</v>
      </c>
      <c r="F8" s="155">
        <v>37196</v>
      </c>
      <c r="G8" s="129">
        <v>12630</v>
      </c>
      <c r="H8" s="129">
        <v>24566</v>
      </c>
      <c r="I8" s="129">
        <f t="shared" si="0"/>
        <v>0</v>
      </c>
      <c r="J8" s="129">
        <f t="shared" si="1"/>
        <v>0</v>
      </c>
    </row>
    <row r="9" spans="1:10" ht="19.5" customHeight="1">
      <c r="A9" s="153" t="s">
        <v>78</v>
      </c>
      <c r="B9" s="153" t="s">
        <v>79</v>
      </c>
      <c r="C9" s="153" t="s">
        <v>80</v>
      </c>
      <c r="D9" s="154" t="s">
        <v>81</v>
      </c>
      <c r="E9" s="154" t="s">
        <v>82</v>
      </c>
      <c r="F9" s="155">
        <v>9062</v>
      </c>
      <c r="G9" s="129">
        <v>9062</v>
      </c>
      <c r="H9" s="129">
        <v>0</v>
      </c>
      <c r="I9" s="129">
        <f t="shared" si="0"/>
        <v>0</v>
      </c>
      <c r="J9" s="129">
        <f t="shared" si="1"/>
        <v>0</v>
      </c>
    </row>
    <row r="10" spans="1:10" ht="19.5" customHeight="1">
      <c r="A10" s="153" t="s">
        <v>78</v>
      </c>
      <c r="B10" s="153" t="s">
        <v>79</v>
      </c>
      <c r="C10" s="153" t="s">
        <v>83</v>
      </c>
      <c r="D10" s="154" t="s">
        <v>81</v>
      </c>
      <c r="E10" s="154" t="s">
        <v>84</v>
      </c>
      <c r="F10" s="155">
        <v>24566</v>
      </c>
      <c r="G10" s="129">
        <v>0</v>
      </c>
      <c r="H10" s="129">
        <v>24566</v>
      </c>
      <c r="I10" s="129">
        <f t="shared" si="0"/>
        <v>0</v>
      </c>
      <c r="J10" s="129">
        <f t="shared" si="1"/>
        <v>0</v>
      </c>
    </row>
    <row r="11" spans="1:10" ht="19.5" customHeight="1">
      <c r="A11" s="153" t="s">
        <v>85</v>
      </c>
      <c r="B11" s="153" t="s">
        <v>86</v>
      </c>
      <c r="C11" s="153" t="s">
        <v>87</v>
      </c>
      <c r="D11" s="154" t="s">
        <v>81</v>
      </c>
      <c r="E11" s="154" t="s">
        <v>88</v>
      </c>
      <c r="F11" s="155">
        <v>237</v>
      </c>
      <c r="G11" s="129">
        <v>237</v>
      </c>
      <c r="H11" s="129">
        <v>0</v>
      </c>
      <c r="I11" s="129">
        <f t="shared" si="0"/>
        <v>0</v>
      </c>
      <c r="J11" s="129">
        <f t="shared" si="1"/>
        <v>0</v>
      </c>
    </row>
    <row r="12" spans="1:10" ht="19.5" customHeight="1">
      <c r="A12" s="153" t="s">
        <v>85</v>
      </c>
      <c r="B12" s="153" t="s">
        <v>86</v>
      </c>
      <c r="C12" s="153" t="s">
        <v>86</v>
      </c>
      <c r="D12" s="154" t="s">
        <v>81</v>
      </c>
      <c r="E12" s="154" t="s">
        <v>89</v>
      </c>
      <c r="F12" s="155">
        <v>1313</v>
      </c>
      <c r="G12" s="129">
        <v>1313</v>
      </c>
      <c r="H12" s="129">
        <v>0</v>
      </c>
      <c r="I12" s="129">
        <f t="shared" si="0"/>
        <v>0</v>
      </c>
      <c r="J12" s="129">
        <f t="shared" si="1"/>
        <v>0</v>
      </c>
    </row>
    <row r="13" spans="1:10" ht="19.5" customHeight="1">
      <c r="A13" s="153" t="s">
        <v>85</v>
      </c>
      <c r="B13" s="153" t="s">
        <v>90</v>
      </c>
      <c r="C13" s="153" t="s">
        <v>80</v>
      </c>
      <c r="D13" s="154" t="s">
        <v>81</v>
      </c>
      <c r="E13" s="154" t="s">
        <v>91</v>
      </c>
      <c r="F13" s="155">
        <v>26</v>
      </c>
      <c r="G13" s="129">
        <v>26</v>
      </c>
      <c r="H13" s="129">
        <v>0</v>
      </c>
      <c r="I13" s="129">
        <f t="shared" si="0"/>
        <v>0</v>
      </c>
      <c r="J13" s="129">
        <f t="shared" si="1"/>
        <v>0</v>
      </c>
    </row>
    <row r="14" spans="1:10" ht="19.5" customHeight="1">
      <c r="A14" s="153" t="s">
        <v>92</v>
      </c>
      <c r="B14" s="153" t="s">
        <v>93</v>
      </c>
      <c r="C14" s="153" t="s">
        <v>80</v>
      </c>
      <c r="D14" s="154" t="s">
        <v>81</v>
      </c>
      <c r="E14" s="154" t="s">
        <v>94</v>
      </c>
      <c r="F14" s="155">
        <v>596</v>
      </c>
      <c r="G14" s="129">
        <v>596</v>
      </c>
      <c r="H14" s="129">
        <v>0</v>
      </c>
      <c r="I14" s="129">
        <f t="shared" si="0"/>
        <v>0</v>
      </c>
      <c r="J14" s="129">
        <f t="shared" si="1"/>
        <v>0</v>
      </c>
    </row>
    <row r="15" spans="1:10" ht="19.5" customHeight="1">
      <c r="A15" s="153" t="s">
        <v>95</v>
      </c>
      <c r="B15" s="153" t="s">
        <v>83</v>
      </c>
      <c r="C15" s="153" t="s">
        <v>80</v>
      </c>
      <c r="D15" s="154" t="s">
        <v>81</v>
      </c>
      <c r="E15" s="154" t="s">
        <v>96</v>
      </c>
      <c r="F15" s="155">
        <v>1396</v>
      </c>
      <c r="G15" s="129">
        <v>1396</v>
      </c>
      <c r="H15" s="129">
        <v>0</v>
      </c>
      <c r="I15" s="129">
        <f t="shared" si="0"/>
        <v>0</v>
      </c>
      <c r="J15" s="129">
        <f t="shared" si="1"/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5" width="20.83203125" style="0" customWidth="1"/>
    <col min="6" max="7" width="12.83203125" style="0" customWidth="1"/>
    <col min="8" max="8" width="20.83203125" style="0" customWidth="1"/>
  </cols>
  <sheetData>
    <row r="1" spans="1:8" ht="20.25" customHeight="1">
      <c r="A1" s="122"/>
      <c r="B1" s="122"/>
      <c r="C1" s="122"/>
      <c r="D1" s="122"/>
      <c r="E1" s="122"/>
      <c r="F1" s="122"/>
      <c r="G1" s="122"/>
      <c r="H1" s="8" t="s">
        <v>104</v>
      </c>
    </row>
    <row r="2" spans="1:8" ht="20.25" customHeight="1">
      <c r="A2" s="4" t="s">
        <v>105</v>
      </c>
      <c r="B2" s="4"/>
      <c r="C2" s="4"/>
      <c r="D2" s="4"/>
      <c r="E2" s="4"/>
      <c r="F2" s="4"/>
      <c r="G2" s="4"/>
      <c r="H2" s="4"/>
    </row>
    <row r="3" spans="1:8" ht="20.25" customHeight="1">
      <c r="A3" s="123" t="s">
        <v>0</v>
      </c>
      <c r="B3" s="124"/>
      <c r="C3" s="43"/>
      <c r="D3" s="43"/>
      <c r="E3" s="43"/>
      <c r="F3" s="43"/>
      <c r="G3" s="43"/>
      <c r="H3" s="8" t="s">
        <v>4</v>
      </c>
    </row>
    <row r="4" spans="1:8" ht="20.25" customHeight="1">
      <c r="A4" s="125" t="s">
        <v>5</v>
      </c>
      <c r="B4" s="125"/>
      <c r="C4" s="125" t="s">
        <v>6</v>
      </c>
      <c r="D4" s="125"/>
      <c r="E4" s="125"/>
      <c r="F4" s="125"/>
      <c r="G4" s="125"/>
      <c r="H4" s="125"/>
    </row>
    <row r="5" spans="1:8" ht="30" customHeight="1">
      <c r="A5" s="125" t="s">
        <v>7</v>
      </c>
      <c r="B5" s="125" t="s">
        <v>8</v>
      </c>
      <c r="C5" s="125" t="s">
        <v>7</v>
      </c>
      <c r="D5" s="125" t="s">
        <v>57</v>
      </c>
      <c r="E5" s="125" t="s">
        <v>106</v>
      </c>
      <c r="F5" s="126" t="s">
        <v>107</v>
      </c>
      <c r="G5" s="126" t="s">
        <v>108</v>
      </c>
      <c r="H5" s="127" t="s">
        <v>109</v>
      </c>
    </row>
    <row r="6" spans="1:8" ht="24.75" customHeight="1">
      <c r="A6" s="128" t="s">
        <v>110</v>
      </c>
      <c r="B6" s="129">
        <f>SUM(B7:B9)</f>
        <v>37170</v>
      </c>
      <c r="C6" s="130" t="s">
        <v>111</v>
      </c>
      <c r="D6" s="129">
        <f>SUM(D7:D35)</f>
        <v>37196</v>
      </c>
      <c r="E6" s="129">
        <f>SUM(E7:E35)</f>
        <v>37170</v>
      </c>
      <c r="F6" s="129">
        <f>SUM(F7:F35)</f>
        <v>0</v>
      </c>
      <c r="G6" s="129"/>
      <c r="H6" s="129">
        <f>SUM(H7:H35)</f>
        <v>26</v>
      </c>
    </row>
    <row r="7" spans="1:8" ht="24.75" customHeight="1">
      <c r="A7" s="128" t="s">
        <v>112</v>
      </c>
      <c r="B7" s="129">
        <v>37170</v>
      </c>
      <c r="C7" s="130" t="s">
        <v>113</v>
      </c>
      <c r="D7" s="131">
        <f aca="true" t="shared" si="0" ref="D7:D35">SUM(E7:H7)</f>
        <v>33628</v>
      </c>
      <c r="E7" s="129">
        <v>33602</v>
      </c>
      <c r="F7" s="129">
        <v>0</v>
      </c>
      <c r="G7" s="129"/>
      <c r="H7" s="129">
        <v>26</v>
      </c>
    </row>
    <row r="8" spans="1:8" ht="24.75" customHeight="1">
      <c r="A8" s="128" t="s">
        <v>114</v>
      </c>
      <c r="B8" s="129">
        <v>0</v>
      </c>
      <c r="C8" s="130" t="s">
        <v>115</v>
      </c>
      <c r="D8" s="131">
        <f t="shared" si="0"/>
        <v>0</v>
      </c>
      <c r="E8" s="129">
        <v>0</v>
      </c>
      <c r="F8" s="129">
        <v>0</v>
      </c>
      <c r="G8" s="129"/>
      <c r="H8" s="129">
        <v>0</v>
      </c>
    </row>
    <row r="9" spans="1:8" ht="24.75" customHeight="1">
      <c r="A9" s="128" t="s">
        <v>116</v>
      </c>
      <c r="B9" s="129" t="s">
        <v>14</v>
      </c>
      <c r="C9" s="130" t="s">
        <v>117</v>
      </c>
      <c r="D9" s="131">
        <f t="shared" si="0"/>
        <v>0</v>
      </c>
      <c r="E9" s="129">
        <v>0</v>
      </c>
      <c r="F9" s="129">
        <v>0</v>
      </c>
      <c r="G9" s="129"/>
      <c r="H9" s="129">
        <v>0</v>
      </c>
    </row>
    <row r="10" spans="1:8" ht="24.75" customHeight="1">
      <c r="A10" s="128" t="s">
        <v>118</v>
      </c>
      <c r="B10" s="129">
        <f>SUM(B11:B13)</f>
        <v>26</v>
      </c>
      <c r="C10" s="130" t="s">
        <v>119</v>
      </c>
      <c r="D10" s="131">
        <f t="shared" si="0"/>
        <v>0</v>
      </c>
      <c r="E10" s="129">
        <v>0</v>
      </c>
      <c r="F10" s="129">
        <v>0</v>
      </c>
      <c r="G10" s="129"/>
      <c r="H10" s="129">
        <v>0</v>
      </c>
    </row>
    <row r="11" spans="1:8" ht="24.75" customHeight="1">
      <c r="A11" s="128" t="s">
        <v>120</v>
      </c>
      <c r="B11" s="129">
        <v>0</v>
      </c>
      <c r="C11" s="130" t="s">
        <v>121</v>
      </c>
      <c r="D11" s="131">
        <f t="shared" si="0"/>
        <v>0</v>
      </c>
      <c r="E11" s="129">
        <v>0</v>
      </c>
      <c r="F11" s="129">
        <v>0</v>
      </c>
      <c r="G11" s="129"/>
      <c r="H11" s="129">
        <v>0</v>
      </c>
    </row>
    <row r="12" spans="1:8" ht="24.75" customHeight="1">
      <c r="A12" s="128" t="s">
        <v>122</v>
      </c>
      <c r="B12" s="129">
        <v>0</v>
      </c>
      <c r="C12" s="130" t="s">
        <v>123</v>
      </c>
      <c r="D12" s="131">
        <f t="shared" si="0"/>
        <v>0</v>
      </c>
      <c r="E12" s="129">
        <v>0</v>
      </c>
      <c r="F12" s="129">
        <v>0</v>
      </c>
      <c r="G12" s="129"/>
      <c r="H12" s="129">
        <v>0</v>
      </c>
    </row>
    <row r="13" spans="1:8" ht="24.75" customHeight="1">
      <c r="A13" s="128" t="s">
        <v>124</v>
      </c>
      <c r="B13" s="129">
        <v>26</v>
      </c>
      <c r="C13" s="130" t="s">
        <v>125</v>
      </c>
      <c r="D13" s="131">
        <f t="shared" si="0"/>
        <v>0</v>
      </c>
      <c r="E13" s="129">
        <v>0</v>
      </c>
      <c r="F13" s="129">
        <v>0</v>
      </c>
      <c r="G13" s="129"/>
      <c r="H13" s="129">
        <v>0</v>
      </c>
    </row>
    <row r="14" spans="1:8" ht="24.75" customHeight="1">
      <c r="A14" s="128"/>
      <c r="B14" s="129"/>
      <c r="C14" s="130" t="s">
        <v>126</v>
      </c>
      <c r="D14" s="131">
        <f t="shared" si="0"/>
        <v>1576</v>
      </c>
      <c r="E14" s="129">
        <v>1576</v>
      </c>
      <c r="F14" s="129">
        <v>0</v>
      </c>
      <c r="G14" s="129"/>
      <c r="H14" s="129">
        <v>0</v>
      </c>
    </row>
    <row r="15" spans="1:8" ht="24.75" customHeight="1">
      <c r="A15" s="132"/>
      <c r="B15" s="129"/>
      <c r="C15" s="130" t="s">
        <v>127</v>
      </c>
      <c r="D15" s="131">
        <f t="shared" si="0"/>
        <v>0</v>
      </c>
      <c r="E15" s="129">
        <v>0</v>
      </c>
      <c r="F15" s="129">
        <v>0</v>
      </c>
      <c r="G15" s="129"/>
      <c r="H15" s="129">
        <v>0</v>
      </c>
    </row>
    <row r="16" spans="1:8" ht="24.75" customHeight="1">
      <c r="A16" s="132"/>
      <c r="B16" s="129"/>
      <c r="C16" s="130" t="s">
        <v>128</v>
      </c>
      <c r="D16" s="131">
        <f t="shared" si="0"/>
        <v>596</v>
      </c>
      <c r="E16" s="129">
        <v>596</v>
      </c>
      <c r="F16" s="129">
        <v>0</v>
      </c>
      <c r="G16" s="129"/>
      <c r="H16" s="129">
        <v>0</v>
      </c>
    </row>
    <row r="17" spans="1:8" ht="24.75" customHeight="1">
      <c r="A17" s="132"/>
      <c r="B17" s="129"/>
      <c r="C17" s="130" t="s">
        <v>129</v>
      </c>
      <c r="D17" s="131">
        <f t="shared" si="0"/>
        <v>0</v>
      </c>
      <c r="E17" s="129">
        <v>0</v>
      </c>
      <c r="F17" s="129">
        <v>0</v>
      </c>
      <c r="G17" s="129"/>
      <c r="H17" s="129">
        <v>0</v>
      </c>
    </row>
    <row r="18" spans="1:8" ht="24.75" customHeight="1">
      <c r="A18" s="132"/>
      <c r="B18" s="129"/>
      <c r="C18" s="130" t="s">
        <v>130</v>
      </c>
      <c r="D18" s="131">
        <f t="shared" si="0"/>
        <v>0</v>
      </c>
      <c r="E18" s="129">
        <v>0</v>
      </c>
      <c r="F18" s="129">
        <v>0</v>
      </c>
      <c r="G18" s="129"/>
      <c r="H18" s="129">
        <v>0</v>
      </c>
    </row>
    <row r="19" spans="1:8" ht="24.75" customHeight="1">
      <c r="A19" s="132"/>
      <c r="B19" s="129"/>
      <c r="C19" s="130" t="s">
        <v>131</v>
      </c>
      <c r="D19" s="131">
        <f t="shared" si="0"/>
        <v>0</v>
      </c>
      <c r="E19" s="129">
        <v>0</v>
      </c>
      <c r="F19" s="129">
        <v>0</v>
      </c>
      <c r="G19" s="129"/>
      <c r="H19" s="129">
        <v>0</v>
      </c>
    </row>
    <row r="20" spans="1:8" ht="24.75" customHeight="1">
      <c r="A20" s="132"/>
      <c r="B20" s="129"/>
      <c r="C20" s="130" t="s">
        <v>132</v>
      </c>
      <c r="D20" s="131">
        <f t="shared" si="0"/>
        <v>0</v>
      </c>
      <c r="E20" s="129">
        <v>0</v>
      </c>
      <c r="F20" s="129">
        <v>0</v>
      </c>
      <c r="G20" s="129"/>
      <c r="H20" s="129">
        <v>0</v>
      </c>
    </row>
    <row r="21" spans="1:8" ht="24.75" customHeight="1">
      <c r="A21" s="132"/>
      <c r="B21" s="129"/>
      <c r="C21" s="130" t="s">
        <v>133</v>
      </c>
      <c r="D21" s="131">
        <f t="shared" si="0"/>
        <v>0</v>
      </c>
      <c r="E21" s="129">
        <v>0</v>
      </c>
      <c r="F21" s="129">
        <v>0</v>
      </c>
      <c r="G21" s="129"/>
      <c r="H21" s="129">
        <v>0</v>
      </c>
    </row>
    <row r="22" spans="1:8" ht="24.75" customHeight="1">
      <c r="A22" s="132"/>
      <c r="B22" s="129"/>
      <c r="C22" s="130" t="s">
        <v>134</v>
      </c>
      <c r="D22" s="131">
        <f t="shared" si="0"/>
        <v>0</v>
      </c>
      <c r="E22" s="129">
        <v>0</v>
      </c>
      <c r="F22" s="129">
        <v>0</v>
      </c>
      <c r="G22" s="129"/>
      <c r="H22" s="129">
        <v>0</v>
      </c>
    </row>
    <row r="23" spans="1:8" ht="24.75" customHeight="1">
      <c r="A23" s="132"/>
      <c r="B23" s="129"/>
      <c r="C23" s="130" t="s">
        <v>135</v>
      </c>
      <c r="D23" s="131">
        <f t="shared" si="0"/>
        <v>0</v>
      </c>
      <c r="E23" s="129">
        <v>0</v>
      </c>
      <c r="F23" s="129">
        <v>0</v>
      </c>
      <c r="G23" s="129"/>
      <c r="H23" s="129">
        <v>0</v>
      </c>
    </row>
    <row r="24" spans="1:8" ht="24.75" customHeight="1">
      <c r="A24" s="132"/>
      <c r="B24" s="129"/>
      <c r="C24" s="130" t="s">
        <v>136</v>
      </c>
      <c r="D24" s="131">
        <f t="shared" si="0"/>
        <v>0</v>
      </c>
      <c r="E24" s="129">
        <v>0</v>
      </c>
      <c r="F24" s="129">
        <v>0</v>
      </c>
      <c r="G24" s="129"/>
      <c r="H24" s="129">
        <v>0</v>
      </c>
    </row>
    <row r="25" spans="1:8" ht="24.75" customHeight="1">
      <c r="A25" s="132"/>
      <c r="B25" s="129"/>
      <c r="C25" s="130" t="s">
        <v>137</v>
      </c>
      <c r="D25" s="131">
        <f t="shared" si="0"/>
        <v>0</v>
      </c>
      <c r="E25" s="129">
        <v>0</v>
      </c>
      <c r="F25" s="129">
        <v>0</v>
      </c>
      <c r="G25" s="129"/>
      <c r="H25" s="129">
        <v>0</v>
      </c>
    </row>
    <row r="26" spans="1:8" ht="24.75" customHeight="1">
      <c r="A26" s="128"/>
      <c r="B26" s="129"/>
      <c r="C26" s="130" t="s">
        <v>138</v>
      </c>
      <c r="D26" s="131">
        <f t="shared" si="0"/>
        <v>1396</v>
      </c>
      <c r="E26" s="129">
        <v>1396</v>
      </c>
      <c r="F26" s="129">
        <v>0</v>
      </c>
      <c r="G26" s="129"/>
      <c r="H26" s="129">
        <v>0</v>
      </c>
    </row>
    <row r="27" spans="1:8" ht="24.75" customHeight="1">
      <c r="A27" s="128"/>
      <c r="B27" s="129"/>
      <c r="C27" s="130" t="s">
        <v>139</v>
      </c>
      <c r="D27" s="131">
        <f t="shared" si="0"/>
        <v>0</v>
      </c>
      <c r="E27" s="129">
        <v>0</v>
      </c>
      <c r="F27" s="129">
        <v>0</v>
      </c>
      <c r="G27" s="129"/>
      <c r="H27" s="129">
        <v>0</v>
      </c>
    </row>
    <row r="28" spans="1:8" ht="24.75" customHeight="1">
      <c r="A28" s="128"/>
      <c r="B28" s="129"/>
      <c r="C28" s="130" t="s">
        <v>140</v>
      </c>
      <c r="D28" s="131">
        <f t="shared" si="0"/>
        <v>0</v>
      </c>
      <c r="E28" s="129">
        <v>0</v>
      </c>
      <c r="F28" s="129">
        <v>0</v>
      </c>
      <c r="G28" s="129"/>
      <c r="H28" s="129">
        <v>0</v>
      </c>
    </row>
    <row r="29" spans="1:8" ht="24.75" customHeight="1">
      <c r="A29" s="128"/>
      <c r="B29" s="129"/>
      <c r="C29" s="130" t="s">
        <v>141</v>
      </c>
      <c r="D29" s="131">
        <f t="shared" si="0"/>
        <v>0</v>
      </c>
      <c r="E29" s="129">
        <v>0</v>
      </c>
      <c r="F29" s="129">
        <v>0</v>
      </c>
      <c r="G29" s="129"/>
      <c r="H29" s="129">
        <v>0</v>
      </c>
    </row>
    <row r="30" spans="1:8" ht="24.75" customHeight="1">
      <c r="A30" s="128"/>
      <c r="B30" s="129"/>
      <c r="C30" s="130" t="s">
        <v>142</v>
      </c>
      <c r="D30" s="131">
        <f t="shared" si="0"/>
        <v>0</v>
      </c>
      <c r="E30" s="129">
        <v>0</v>
      </c>
      <c r="F30" s="129">
        <v>0</v>
      </c>
      <c r="G30" s="129"/>
      <c r="H30" s="129">
        <v>0</v>
      </c>
    </row>
    <row r="31" spans="1:8" ht="24.75" customHeight="1">
      <c r="A31" s="128"/>
      <c r="B31" s="129"/>
      <c r="C31" s="130" t="s">
        <v>143</v>
      </c>
      <c r="D31" s="131">
        <f t="shared" si="0"/>
        <v>0</v>
      </c>
      <c r="E31" s="129">
        <v>0</v>
      </c>
      <c r="F31" s="129">
        <v>0</v>
      </c>
      <c r="G31" s="129"/>
      <c r="H31" s="129">
        <v>0</v>
      </c>
    </row>
    <row r="32" spans="1:8" ht="24.75" customHeight="1">
      <c r="A32" s="128"/>
      <c r="B32" s="129"/>
      <c r="C32" s="130" t="s">
        <v>144</v>
      </c>
      <c r="D32" s="131">
        <f t="shared" si="0"/>
        <v>0</v>
      </c>
      <c r="E32" s="129">
        <v>0</v>
      </c>
      <c r="F32" s="129">
        <v>0</v>
      </c>
      <c r="G32" s="129"/>
      <c r="H32" s="129">
        <v>0</v>
      </c>
    </row>
    <row r="33" spans="1:8" ht="24.75" customHeight="1">
      <c r="A33" s="128"/>
      <c r="B33" s="129"/>
      <c r="C33" s="130" t="s">
        <v>145</v>
      </c>
      <c r="D33" s="131">
        <f t="shared" si="0"/>
        <v>0</v>
      </c>
      <c r="E33" s="129">
        <v>0</v>
      </c>
      <c r="F33" s="129">
        <v>0</v>
      </c>
      <c r="G33" s="129"/>
      <c r="H33" s="129">
        <v>0</v>
      </c>
    </row>
    <row r="34" spans="1:8" ht="24.75" customHeight="1">
      <c r="A34" s="128"/>
      <c r="B34" s="129"/>
      <c r="C34" s="130" t="s">
        <v>146</v>
      </c>
      <c r="D34" s="131">
        <f t="shared" si="0"/>
        <v>0</v>
      </c>
      <c r="E34" s="129">
        <v>0</v>
      </c>
      <c r="F34" s="129">
        <v>0</v>
      </c>
      <c r="G34" s="129"/>
      <c r="H34" s="129">
        <v>0</v>
      </c>
    </row>
    <row r="35" spans="1:8" ht="24.75" customHeight="1">
      <c r="A35" s="128"/>
      <c r="B35" s="129"/>
      <c r="C35" s="130" t="s">
        <v>147</v>
      </c>
      <c r="D35" s="131">
        <f t="shared" si="0"/>
        <v>0</v>
      </c>
      <c r="E35" s="129">
        <v>0</v>
      </c>
      <c r="F35" s="129">
        <v>0</v>
      </c>
      <c r="G35" s="129"/>
      <c r="H35" s="129">
        <v>0</v>
      </c>
    </row>
    <row r="36" spans="1:8" ht="24.75" customHeight="1">
      <c r="A36" s="125"/>
      <c r="B36" s="131"/>
      <c r="C36" s="125"/>
      <c r="D36" s="131"/>
      <c r="E36" s="131"/>
      <c r="F36" s="131"/>
      <c r="G36" s="131"/>
      <c r="H36" s="131"/>
    </row>
    <row r="37" spans="1:8" ht="24.75" customHeight="1">
      <c r="A37" s="128"/>
      <c r="B37" s="129"/>
      <c r="C37" s="128" t="s">
        <v>148</v>
      </c>
      <c r="D37" s="131">
        <f>SUM(E37:H37)</f>
        <v>0</v>
      </c>
      <c r="E37" s="129">
        <v>0</v>
      </c>
      <c r="F37" s="129">
        <v>0</v>
      </c>
      <c r="G37" s="129"/>
      <c r="H37" s="129">
        <v>0</v>
      </c>
    </row>
    <row r="38" spans="1:8" ht="24.75" customHeight="1">
      <c r="A38" s="128"/>
      <c r="B38" s="133"/>
      <c r="C38" s="128"/>
      <c r="D38" s="131"/>
      <c r="E38" s="131"/>
      <c r="F38" s="131"/>
      <c r="G38" s="131"/>
      <c r="H38" s="131"/>
    </row>
    <row r="39" spans="1:8" ht="24.75" customHeight="1">
      <c r="A39" s="125" t="s">
        <v>52</v>
      </c>
      <c r="B39" s="133">
        <f>SUM(B6,B10)</f>
        <v>37196</v>
      </c>
      <c r="C39" s="125" t="s">
        <v>53</v>
      </c>
      <c r="D39" s="131">
        <f>SUM(E39:H39)</f>
        <v>37196</v>
      </c>
      <c r="E39" s="131">
        <f>SUM(E7:E37)</f>
        <v>37170</v>
      </c>
      <c r="F39" s="131">
        <f>SUM(F7:F37)</f>
        <v>0</v>
      </c>
      <c r="G39" s="131">
        <f>SUM(G7:G37)</f>
        <v>0</v>
      </c>
      <c r="H39" s="131">
        <f>SUM(H7:H37)</f>
        <v>26</v>
      </c>
    </row>
    <row r="40" spans="1:8" ht="20.25" customHeight="1">
      <c r="A40" s="134"/>
      <c r="B40" s="135"/>
      <c r="C40" s="136"/>
      <c r="D40" s="137"/>
      <c r="E40" s="137"/>
      <c r="F40" s="137"/>
      <c r="G40" s="137"/>
      <c r="H40" s="138"/>
    </row>
    <row r="41" spans="1:8" ht="20.25" customHeight="1">
      <c r="A41" s="134"/>
      <c r="B41" s="135"/>
      <c r="C41" s="136"/>
      <c r="D41" s="137"/>
      <c r="E41" s="137"/>
      <c r="F41" s="137"/>
      <c r="G41" s="137"/>
      <c r="H41" s="138"/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 scale="92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customWidth="1"/>
    <col min="4" max="4" width="39.33203125" style="0" customWidth="1"/>
    <col min="5" max="5" width="11.5" style="0" customWidth="1"/>
    <col min="6" max="6" width="12.16015625" style="0" customWidth="1"/>
    <col min="7" max="9" width="11.33203125" style="0" customWidth="1"/>
    <col min="10" max="10" width="10.16015625" style="0" customWidth="1"/>
    <col min="11" max="12" width="11.33203125" style="0" customWidth="1"/>
    <col min="13" max="15" width="5.5" style="0" customWidth="1"/>
    <col min="16" max="16" width="8.66015625" style="0" customWidth="1"/>
    <col min="17" max="19" width="6.33203125" style="0" customWidth="1"/>
    <col min="20" max="22" width="5.83203125" style="0" customWidth="1"/>
    <col min="23" max="23" width="9.16015625" style="0" customWidth="1"/>
    <col min="24" max="25" width="10.5" style="0" customWidth="1"/>
    <col min="26" max="16384" width="10.66015625" style="0" bestFit="1" customWidth="1"/>
  </cols>
  <sheetData>
    <row r="1" spans="1:25" ht="19.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149</v>
      </c>
    </row>
    <row r="2" spans="1:25" ht="19.5" customHeight="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9.5" customHeight="1">
      <c r="A3" s="5" t="s">
        <v>0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4</v>
      </c>
    </row>
    <row r="4" spans="1:25" ht="19.5" customHeight="1">
      <c r="A4" s="9" t="s">
        <v>56</v>
      </c>
      <c r="B4" s="10"/>
      <c r="C4" s="10"/>
      <c r="D4" s="10"/>
      <c r="E4" s="107" t="s">
        <v>151</v>
      </c>
      <c r="F4" s="108" t="s">
        <v>152</v>
      </c>
      <c r="G4" s="109"/>
      <c r="H4" s="109"/>
      <c r="I4" s="109"/>
      <c r="J4" s="109"/>
      <c r="K4" s="109"/>
      <c r="L4" s="109"/>
      <c r="M4" s="109"/>
      <c r="N4" s="109"/>
      <c r="O4" s="114"/>
      <c r="P4" s="111" t="s">
        <v>109</v>
      </c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9.5" customHeight="1">
      <c r="A5" s="9" t="s">
        <v>67</v>
      </c>
      <c r="B5" s="10"/>
      <c r="C5" s="13" t="s">
        <v>68</v>
      </c>
      <c r="D5" s="14" t="s">
        <v>103</v>
      </c>
      <c r="E5" s="110"/>
      <c r="F5" s="111" t="s">
        <v>57</v>
      </c>
      <c r="G5" s="111" t="s">
        <v>153</v>
      </c>
      <c r="H5" s="111"/>
      <c r="I5" s="111"/>
      <c r="J5" s="111" t="s">
        <v>107</v>
      </c>
      <c r="K5" s="111"/>
      <c r="L5" s="111"/>
      <c r="M5" s="115" t="s">
        <v>154</v>
      </c>
      <c r="N5" s="115"/>
      <c r="O5" s="115"/>
      <c r="P5" s="116" t="s">
        <v>57</v>
      </c>
      <c r="Q5" s="121" t="s">
        <v>155</v>
      </c>
      <c r="R5" s="121"/>
      <c r="S5" s="121"/>
      <c r="T5" s="121" t="s">
        <v>156</v>
      </c>
      <c r="U5" s="121"/>
      <c r="V5" s="121"/>
      <c r="W5" s="111" t="s">
        <v>157</v>
      </c>
      <c r="X5" s="111"/>
      <c r="Y5" s="111"/>
    </row>
    <row r="6" spans="1:25" ht="19.5" customHeight="1">
      <c r="A6" s="16" t="s">
        <v>74</v>
      </c>
      <c r="B6" s="17" t="s">
        <v>75</v>
      </c>
      <c r="C6" s="19"/>
      <c r="D6" s="20"/>
      <c r="E6" s="112"/>
      <c r="F6" s="111"/>
      <c r="G6" s="111" t="s">
        <v>70</v>
      </c>
      <c r="H6" s="111" t="s">
        <v>99</v>
      </c>
      <c r="I6" s="111" t="s">
        <v>100</v>
      </c>
      <c r="J6" s="111" t="s">
        <v>70</v>
      </c>
      <c r="K6" s="111" t="s">
        <v>99</v>
      </c>
      <c r="L6" s="111" t="s">
        <v>100</v>
      </c>
      <c r="M6" s="117" t="s">
        <v>70</v>
      </c>
      <c r="N6" s="118" t="s">
        <v>99</v>
      </c>
      <c r="O6" s="118" t="s">
        <v>100</v>
      </c>
      <c r="P6" s="119"/>
      <c r="Q6" s="111" t="s">
        <v>70</v>
      </c>
      <c r="R6" s="121" t="s">
        <v>99</v>
      </c>
      <c r="S6" s="121" t="s">
        <v>100</v>
      </c>
      <c r="T6" s="111" t="s">
        <v>70</v>
      </c>
      <c r="U6" s="121" t="s">
        <v>99</v>
      </c>
      <c r="V6" s="121" t="s">
        <v>100</v>
      </c>
      <c r="W6" s="111" t="s">
        <v>70</v>
      </c>
      <c r="X6" s="111" t="s">
        <v>99</v>
      </c>
      <c r="Y6" s="111" t="s">
        <v>100</v>
      </c>
    </row>
    <row r="7" spans="1:25" ht="19.5" customHeight="1">
      <c r="A7" s="59" t="s">
        <v>14</v>
      </c>
      <c r="B7" s="59" t="s">
        <v>14</v>
      </c>
      <c r="C7" s="59" t="s">
        <v>14</v>
      </c>
      <c r="D7" s="59" t="s">
        <v>57</v>
      </c>
      <c r="E7" s="113">
        <f aca="true" t="shared" si="0" ref="E7:E25">SUM(F7,P7)</f>
        <v>37196</v>
      </c>
      <c r="F7" s="24">
        <f aca="true" t="shared" si="1" ref="F7:F25">SUM(G7,J7)</f>
        <v>37170</v>
      </c>
      <c r="G7" s="24">
        <f aca="true" t="shared" si="2" ref="G7:G25">SUM(H7:I7)</f>
        <v>37170</v>
      </c>
      <c r="H7" s="24">
        <v>12630</v>
      </c>
      <c r="I7" s="24">
        <v>24540</v>
      </c>
      <c r="J7" s="24">
        <f aca="true" t="shared" si="3" ref="J7:J25">SUM(K7:L7)</f>
        <v>0</v>
      </c>
      <c r="K7" s="24">
        <v>0</v>
      </c>
      <c r="L7" s="24">
        <v>0</v>
      </c>
      <c r="M7" s="120">
        <f aca="true" t="shared" si="4" ref="M7:M25">SUM(N7:O7)</f>
        <v>0</v>
      </c>
      <c r="N7" s="120"/>
      <c r="O7" s="120"/>
      <c r="P7" s="24">
        <f aca="true" t="shared" si="5" ref="P7:P25">SUM(Q7,T7,W7)</f>
        <v>26</v>
      </c>
      <c r="Q7" s="24" t="s">
        <v>14</v>
      </c>
      <c r="R7" s="24">
        <v>0</v>
      </c>
      <c r="S7" s="24">
        <v>0</v>
      </c>
      <c r="T7" s="24">
        <f aca="true" t="shared" si="6" ref="T7:T25">SUM(U7:V7)</f>
        <v>0</v>
      </c>
      <c r="U7" s="24">
        <v>0</v>
      </c>
      <c r="V7" s="24">
        <v>0</v>
      </c>
      <c r="W7" s="24">
        <f aca="true" t="shared" si="7" ref="W7:W25">SUM(X7:Y7)</f>
        <v>26</v>
      </c>
      <c r="X7" s="24">
        <v>0</v>
      </c>
      <c r="Y7" s="24">
        <v>26</v>
      </c>
    </row>
    <row r="8" spans="1:25" ht="19.5" customHeight="1">
      <c r="A8" s="59" t="s">
        <v>14</v>
      </c>
      <c r="B8" s="59" t="s">
        <v>14</v>
      </c>
      <c r="C8" s="59" t="s">
        <v>14</v>
      </c>
      <c r="D8" s="59" t="s">
        <v>0</v>
      </c>
      <c r="E8" s="113">
        <f t="shared" si="0"/>
        <v>37196</v>
      </c>
      <c r="F8" s="24">
        <f t="shared" si="1"/>
        <v>37170</v>
      </c>
      <c r="G8" s="24">
        <f t="shared" si="2"/>
        <v>37170</v>
      </c>
      <c r="H8" s="24">
        <v>12630</v>
      </c>
      <c r="I8" s="24">
        <v>24540</v>
      </c>
      <c r="J8" s="24">
        <f t="shared" si="3"/>
        <v>0</v>
      </c>
      <c r="K8" s="24">
        <v>0</v>
      </c>
      <c r="L8" s="24">
        <v>0</v>
      </c>
      <c r="M8" s="120">
        <f t="shared" si="4"/>
        <v>0</v>
      </c>
      <c r="N8" s="120"/>
      <c r="O8" s="120"/>
      <c r="P8" s="24">
        <f t="shared" si="5"/>
        <v>26</v>
      </c>
      <c r="Q8" s="24" t="s">
        <v>14</v>
      </c>
      <c r="R8" s="24">
        <v>0</v>
      </c>
      <c r="S8" s="24">
        <v>0</v>
      </c>
      <c r="T8" s="24">
        <f t="shared" si="6"/>
        <v>0</v>
      </c>
      <c r="U8" s="24">
        <v>0</v>
      </c>
      <c r="V8" s="24">
        <v>0</v>
      </c>
      <c r="W8" s="24">
        <f t="shared" si="7"/>
        <v>26</v>
      </c>
      <c r="X8" s="24">
        <v>0</v>
      </c>
      <c r="Y8" s="24">
        <v>26</v>
      </c>
    </row>
    <row r="9" spans="1:25" ht="19.5" customHeight="1">
      <c r="A9" s="59" t="s">
        <v>14</v>
      </c>
      <c r="B9" s="59" t="s">
        <v>14</v>
      </c>
      <c r="C9" s="59" t="s">
        <v>14</v>
      </c>
      <c r="D9" s="59" t="s">
        <v>158</v>
      </c>
      <c r="E9" s="113">
        <f t="shared" si="0"/>
        <v>10403</v>
      </c>
      <c r="F9" s="24">
        <f t="shared" si="1"/>
        <v>10403</v>
      </c>
      <c r="G9" s="24">
        <f t="shared" si="2"/>
        <v>10403</v>
      </c>
      <c r="H9" s="24">
        <v>10403</v>
      </c>
      <c r="I9" s="24">
        <v>0</v>
      </c>
      <c r="J9" s="24">
        <f t="shared" si="3"/>
        <v>0</v>
      </c>
      <c r="K9" s="24">
        <v>0</v>
      </c>
      <c r="L9" s="24">
        <v>0</v>
      </c>
      <c r="M9" s="120">
        <f t="shared" si="4"/>
        <v>0</v>
      </c>
      <c r="N9" s="120"/>
      <c r="O9" s="120"/>
      <c r="P9" s="24">
        <f t="shared" si="5"/>
        <v>0</v>
      </c>
      <c r="Q9" s="24" t="s">
        <v>14</v>
      </c>
      <c r="R9" s="24">
        <v>0</v>
      </c>
      <c r="S9" s="24">
        <v>0</v>
      </c>
      <c r="T9" s="24">
        <f t="shared" si="6"/>
        <v>0</v>
      </c>
      <c r="U9" s="24">
        <v>0</v>
      </c>
      <c r="V9" s="24">
        <v>0</v>
      </c>
      <c r="W9" s="24">
        <f t="shared" si="7"/>
        <v>0</v>
      </c>
      <c r="X9" s="24">
        <v>0</v>
      </c>
      <c r="Y9" s="24">
        <v>0</v>
      </c>
    </row>
    <row r="10" spans="1:25" ht="19.5" customHeight="1">
      <c r="A10" s="59" t="s">
        <v>159</v>
      </c>
      <c r="B10" s="59" t="s">
        <v>80</v>
      </c>
      <c r="C10" s="59" t="s">
        <v>77</v>
      </c>
      <c r="D10" s="59" t="s">
        <v>160</v>
      </c>
      <c r="E10" s="113">
        <f t="shared" si="0"/>
        <v>6581</v>
      </c>
      <c r="F10" s="24">
        <f t="shared" si="1"/>
        <v>6581</v>
      </c>
      <c r="G10" s="24">
        <f t="shared" si="2"/>
        <v>6581</v>
      </c>
      <c r="H10" s="24">
        <v>6581</v>
      </c>
      <c r="I10" s="24">
        <v>0</v>
      </c>
      <c r="J10" s="24">
        <f t="shared" si="3"/>
        <v>0</v>
      </c>
      <c r="K10" s="24">
        <v>0</v>
      </c>
      <c r="L10" s="24">
        <v>0</v>
      </c>
      <c r="M10" s="120">
        <f t="shared" si="4"/>
        <v>0</v>
      </c>
      <c r="N10" s="120"/>
      <c r="O10" s="120"/>
      <c r="P10" s="24">
        <f t="shared" si="5"/>
        <v>0</v>
      </c>
      <c r="Q10" s="24" t="s">
        <v>14</v>
      </c>
      <c r="R10" s="24">
        <v>0</v>
      </c>
      <c r="S10" s="24">
        <v>0</v>
      </c>
      <c r="T10" s="24">
        <f t="shared" si="6"/>
        <v>0</v>
      </c>
      <c r="U10" s="24">
        <v>0</v>
      </c>
      <c r="V10" s="24">
        <v>0</v>
      </c>
      <c r="W10" s="24">
        <f t="shared" si="7"/>
        <v>0</v>
      </c>
      <c r="X10" s="24">
        <v>0</v>
      </c>
      <c r="Y10" s="24">
        <v>0</v>
      </c>
    </row>
    <row r="11" spans="1:25" ht="19.5" customHeight="1">
      <c r="A11" s="59" t="s">
        <v>159</v>
      </c>
      <c r="B11" s="59" t="s">
        <v>83</v>
      </c>
      <c r="C11" s="59" t="s">
        <v>77</v>
      </c>
      <c r="D11" s="59" t="s">
        <v>161</v>
      </c>
      <c r="E11" s="113">
        <f t="shared" si="0"/>
        <v>1976</v>
      </c>
      <c r="F11" s="24">
        <f t="shared" si="1"/>
        <v>1976</v>
      </c>
      <c r="G11" s="24">
        <f t="shared" si="2"/>
        <v>1976</v>
      </c>
      <c r="H11" s="24">
        <v>1976</v>
      </c>
      <c r="I11" s="24">
        <v>0</v>
      </c>
      <c r="J11" s="24">
        <f t="shared" si="3"/>
        <v>0</v>
      </c>
      <c r="K11" s="24">
        <v>0</v>
      </c>
      <c r="L11" s="24">
        <v>0</v>
      </c>
      <c r="M11" s="120">
        <f t="shared" si="4"/>
        <v>0</v>
      </c>
      <c r="N11" s="120"/>
      <c r="O11" s="120"/>
      <c r="P11" s="24">
        <f t="shared" si="5"/>
        <v>0</v>
      </c>
      <c r="Q11" s="24" t="s">
        <v>14</v>
      </c>
      <c r="R11" s="24">
        <v>0</v>
      </c>
      <c r="S11" s="24">
        <v>0</v>
      </c>
      <c r="T11" s="24">
        <f t="shared" si="6"/>
        <v>0</v>
      </c>
      <c r="U11" s="24">
        <v>0</v>
      </c>
      <c r="V11" s="24">
        <v>0</v>
      </c>
      <c r="W11" s="24">
        <f t="shared" si="7"/>
        <v>0</v>
      </c>
      <c r="X11" s="24">
        <v>0</v>
      </c>
      <c r="Y11" s="24">
        <v>0</v>
      </c>
    </row>
    <row r="12" spans="1:25" ht="19.5" customHeight="1">
      <c r="A12" s="59" t="s">
        <v>159</v>
      </c>
      <c r="B12" s="59" t="s">
        <v>162</v>
      </c>
      <c r="C12" s="59" t="s">
        <v>77</v>
      </c>
      <c r="D12" s="59" t="s">
        <v>163</v>
      </c>
      <c r="E12" s="113">
        <f t="shared" si="0"/>
        <v>1396</v>
      </c>
      <c r="F12" s="24">
        <f t="shared" si="1"/>
        <v>1396</v>
      </c>
      <c r="G12" s="24">
        <f t="shared" si="2"/>
        <v>1396</v>
      </c>
      <c r="H12" s="24">
        <v>1396</v>
      </c>
      <c r="I12" s="24">
        <v>0</v>
      </c>
      <c r="J12" s="24">
        <f t="shared" si="3"/>
        <v>0</v>
      </c>
      <c r="K12" s="24">
        <v>0</v>
      </c>
      <c r="L12" s="24">
        <v>0</v>
      </c>
      <c r="M12" s="120">
        <f t="shared" si="4"/>
        <v>0</v>
      </c>
      <c r="N12" s="120"/>
      <c r="O12" s="120"/>
      <c r="P12" s="24">
        <f t="shared" si="5"/>
        <v>0</v>
      </c>
      <c r="Q12" s="24" t="s">
        <v>14</v>
      </c>
      <c r="R12" s="24">
        <v>0</v>
      </c>
      <c r="S12" s="24">
        <v>0</v>
      </c>
      <c r="T12" s="24">
        <f t="shared" si="6"/>
        <v>0</v>
      </c>
      <c r="U12" s="24">
        <v>0</v>
      </c>
      <c r="V12" s="24">
        <v>0</v>
      </c>
      <c r="W12" s="24">
        <f t="shared" si="7"/>
        <v>0</v>
      </c>
      <c r="X12" s="24">
        <v>0</v>
      </c>
      <c r="Y12" s="24">
        <v>0</v>
      </c>
    </row>
    <row r="13" spans="1:25" ht="19.5" customHeight="1">
      <c r="A13" s="59" t="s">
        <v>159</v>
      </c>
      <c r="B13" s="59" t="s">
        <v>164</v>
      </c>
      <c r="C13" s="59" t="s">
        <v>77</v>
      </c>
      <c r="D13" s="59" t="s">
        <v>165</v>
      </c>
      <c r="E13" s="113">
        <f t="shared" si="0"/>
        <v>450</v>
      </c>
      <c r="F13" s="24">
        <f t="shared" si="1"/>
        <v>450</v>
      </c>
      <c r="G13" s="24">
        <f t="shared" si="2"/>
        <v>450</v>
      </c>
      <c r="H13" s="24">
        <v>450</v>
      </c>
      <c r="I13" s="24">
        <v>0</v>
      </c>
      <c r="J13" s="24">
        <f t="shared" si="3"/>
        <v>0</v>
      </c>
      <c r="K13" s="24">
        <v>0</v>
      </c>
      <c r="L13" s="24">
        <v>0</v>
      </c>
      <c r="M13" s="120">
        <f t="shared" si="4"/>
        <v>0</v>
      </c>
      <c r="N13" s="120"/>
      <c r="O13" s="120"/>
      <c r="P13" s="24">
        <f t="shared" si="5"/>
        <v>0</v>
      </c>
      <c r="Q13" s="24" t="s">
        <v>14</v>
      </c>
      <c r="R13" s="24">
        <v>0</v>
      </c>
      <c r="S13" s="24">
        <v>0</v>
      </c>
      <c r="T13" s="24">
        <f t="shared" si="6"/>
        <v>0</v>
      </c>
      <c r="U13" s="24">
        <v>0</v>
      </c>
      <c r="V13" s="24">
        <v>0</v>
      </c>
      <c r="W13" s="24">
        <f t="shared" si="7"/>
        <v>0</v>
      </c>
      <c r="X13" s="24">
        <v>0</v>
      </c>
      <c r="Y13" s="24">
        <v>0</v>
      </c>
    </row>
    <row r="14" spans="1:25" ht="19.5" customHeight="1">
      <c r="A14" s="59" t="s">
        <v>14</v>
      </c>
      <c r="B14" s="59" t="s">
        <v>14</v>
      </c>
      <c r="C14" s="59" t="s">
        <v>14</v>
      </c>
      <c r="D14" s="59" t="s">
        <v>166</v>
      </c>
      <c r="E14" s="113">
        <f t="shared" si="0"/>
        <v>26440</v>
      </c>
      <c r="F14" s="24">
        <f t="shared" si="1"/>
        <v>26440</v>
      </c>
      <c r="G14" s="24">
        <f t="shared" si="2"/>
        <v>26440</v>
      </c>
      <c r="H14" s="24">
        <v>2140</v>
      </c>
      <c r="I14" s="24">
        <v>24300</v>
      </c>
      <c r="J14" s="24">
        <f t="shared" si="3"/>
        <v>0</v>
      </c>
      <c r="K14" s="24">
        <v>0</v>
      </c>
      <c r="L14" s="24">
        <v>0</v>
      </c>
      <c r="M14" s="120">
        <f t="shared" si="4"/>
        <v>0</v>
      </c>
      <c r="N14" s="120"/>
      <c r="O14" s="120"/>
      <c r="P14" s="24">
        <f t="shared" si="5"/>
        <v>0</v>
      </c>
      <c r="Q14" s="24" t="s">
        <v>14</v>
      </c>
      <c r="R14" s="24">
        <v>0</v>
      </c>
      <c r="S14" s="24">
        <v>0</v>
      </c>
      <c r="T14" s="24">
        <f t="shared" si="6"/>
        <v>0</v>
      </c>
      <c r="U14" s="24">
        <v>0</v>
      </c>
      <c r="V14" s="24">
        <v>0</v>
      </c>
      <c r="W14" s="24">
        <f t="shared" si="7"/>
        <v>0</v>
      </c>
      <c r="X14" s="24">
        <v>0</v>
      </c>
      <c r="Y14" s="24">
        <v>0</v>
      </c>
    </row>
    <row r="15" spans="1:25" ht="19.5" customHeight="1">
      <c r="A15" s="59" t="s">
        <v>167</v>
      </c>
      <c r="B15" s="59" t="s">
        <v>80</v>
      </c>
      <c r="C15" s="59" t="s">
        <v>77</v>
      </c>
      <c r="D15" s="59" t="s">
        <v>168</v>
      </c>
      <c r="E15" s="113">
        <f t="shared" si="0"/>
        <v>2600</v>
      </c>
      <c r="F15" s="24">
        <f t="shared" si="1"/>
        <v>2600</v>
      </c>
      <c r="G15" s="24">
        <f t="shared" si="2"/>
        <v>2600</v>
      </c>
      <c r="H15" s="24">
        <v>1350</v>
      </c>
      <c r="I15" s="24">
        <v>1250</v>
      </c>
      <c r="J15" s="24">
        <f t="shared" si="3"/>
        <v>0</v>
      </c>
      <c r="K15" s="24">
        <v>0</v>
      </c>
      <c r="L15" s="24">
        <v>0</v>
      </c>
      <c r="M15" s="120">
        <f t="shared" si="4"/>
        <v>0</v>
      </c>
      <c r="N15" s="120"/>
      <c r="O15" s="120"/>
      <c r="P15" s="24">
        <f t="shared" si="5"/>
        <v>0</v>
      </c>
      <c r="Q15" s="24" t="s">
        <v>14</v>
      </c>
      <c r="R15" s="24">
        <v>0</v>
      </c>
      <c r="S15" s="24">
        <v>0</v>
      </c>
      <c r="T15" s="24">
        <f t="shared" si="6"/>
        <v>0</v>
      </c>
      <c r="U15" s="24">
        <v>0</v>
      </c>
      <c r="V15" s="24">
        <v>0</v>
      </c>
      <c r="W15" s="24">
        <f t="shared" si="7"/>
        <v>0</v>
      </c>
      <c r="X15" s="24">
        <v>0</v>
      </c>
      <c r="Y15" s="24">
        <v>0</v>
      </c>
    </row>
    <row r="16" spans="1:25" ht="19.5" customHeight="1">
      <c r="A16" s="59" t="s">
        <v>167</v>
      </c>
      <c r="B16" s="59" t="s">
        <v>83</v>
      </c>
      <c r="C16" s="59" t="s">
        <v>77</v>
      </c>
      <c r="D16" s="59" t="s">
        <v>169</v>
      </c>
      <c r="E16" s="113">
        <f t="shared" si="0"/>
        <v>650</v>
      </c>
      <c r="F16" s="24">
        <f t="shared" si="1"/>
        <v>650</v>
      </c>
      <c r="G16" s="24">
        <f t="shared" si="2"/>
        <v>650</v>
      </c>
      <c r="H16" s="24">
        <v>0</v>
      </c>
      <c r="I16" s="24">
        <v>650</v>
      </c>
      <c r="J16" s="24">
        <f t="shared" si="3"/>
        <v>0</v>
      </c>
      <c r="K16" s="24">
        <v>0</v>
      </c>
      <c r="L16" s="24">
        <v>0</v>
      </c>
      <c r="M16" s="120">
        <f t="shared" si="4"/>
        <v>0</v>
      </c>
      <c r="N16" s="120"/>
      <c r="O16" s="120"/>
      <c r="P16" s="24">
        <f t="shared" si="5"/>
        <v>0</v>
      </c>
      <c r="Q16" s="24" t="s">
        <v>14</v>
      </c>
      <c r="R16" s="24">
        <v>0</v>
      </c>
      <c r="S16" s="24">
        <v>0</v>
      </c>
      <c r="T16" s="24">
        <f t="shared" si="6"/>
        <v>0</v>
      </c>
      <c r="U16" s="24">
        <v>0</v>
      </c>
      <c r="V16" s="24">
        <v>0</v>
      </c>
      <c r="W16" s="24">
        <f t="shared" si="7"/>
        <v>0</v>
      </c>
      <c r="X16" s="24">
        <v>0</v>
      </c>
      <c r="Y16" s="24">
        <v>0</v>
      </c>
    </row>
    <row r="17" spans="1:25" ht="19.5" customHeight="1">
      <c r="A17" s="59" t="s">
        <v>167</v>
      </c>
      <c r="B17" s="59" t="s">
        <v>162</v>
      </c>
      <c r="C17" s="59" t="s">
        <v>77</v>
      </c>
      <c r="D17" s="59" t="s">
        <v>170</v>
      </c>
      <c r="E17" s="113">
        <f t="shared" si="0"/>
        <v>1099</v>
      </c>
      <c r="F17" s="24">
        <f t="shared" si="1"/>
        <v>1099</v>
      </c>
      <c r="G17" s="24">
        <f t="shared" si="2"/>
        <v>1099</v>
      </c>
      <c r="H17" s="24">
        <v>99</v>
      </c>
      <c r="I17" s="24">
        <v>1000</v>
      </c>
      <c r="J17" s="24">
        <f t="shared" si="3"/>
        <v>0</v>
      </c>
      <c r="K17" s="24">
        <v>0</v>
      </c>
      <c r="L17" s="24">
        <v>0</v>
      </c>
      <c r="M17" s="120">
        <f t="shared" si="4"/>
        <v>0</v>
      </c>
      <c r="N17" s="120"/>
      <c r="O17" s="120"/>
      <c r="P17" s="24">
        <f t="shared" si="5"/>
        <v>0</v>
      </c>
      <c r="Q17" s="24" t="s">
        <v>14</v>
      </c>
      <c r="R17" s="24">
        <v>0</v>
      </c>
      <c r="S17" s="24">
        <v>0</v>
      </c>
      <c r="T17" s="24">
        <f t="shared" si="6"/>
        <v>0</v>
      </c>
      <c r="U17" s="24">
        <v>0</v>
      </c>
      <c r="V17" s="24">
        <v>0</v>
      </c>
      <c r="W17" s="24">
        <f t="shared" si="7"/>
        <v>0</v>
      </c>
      <c r="X17" s="24">
        <v>0</v>
      </c>
      <c r="Y17" s="24">
        <v>0</v>
      </c>
    </row>
    <row r="18" spans="1:25" ht="19.5" customHeight="1">
      <c r="A18" s="59" t="s">
        <v>167</v>
      </c>
      <c r="B18" s="59" t="s">
        <v>86</v>
      </c>
      <c r="C18" s="59" t="s">
        <v>77</v>
      </c>
      <c r="D18" s="59" t="s">
        <v>171</v>
      </c>
      <c r="E18" s="113">
        <f t="shared" si="0"/>
        <v>4980</v>
      </c>
      <c r="F18" s="24">
        <f t="shared" si="1"/>
        <v>4980</v>
      </c>
      <c r="G18" s="24">
        <f t="shared" si="2"/>
        <v>4980</v>
      </c>
      <c r="H18" s="24">
        <v>0</v>
      </c>
      <c r="I18" s="24">
        <v>4980</v>
      </c>
      <c r="J18" s="24">
        <f t="shared" si="3"/>
        <v>0</v>
      </c>
      <c r="K18" s="24">
        <v>0</v>
      </c>
      <c r="L18" s="24">
        <v>0</v>
      </c>
      <c r="M18" s="120">
        <f t="shared" si="4"/>
        <v>0</v>
      </c>
      <c r="N18" s="120"/>
      <c r="O18" s="120"/>
      <c r="P18" s="24">
        <f t="shared" si="5"/>
        <v>0</v>
      </c>
      <c r="Q18" s="24" t="s">
        <v>14</v>
      </c>
      <c r="R18" s="24">
        <v>0</v>
      </c>
      <c r="S18" s="24">
        <v>0</v>
      </c>
      <c r="T18" s="24">
        <f t="shared" si="6"/>
        <v>0</v>
      </c>
      <c r="U18" s="24">
        <v>0</v>
      </c>
      <c r="V18" s="24">
        <v>0</v>
      </c>
      <c r="W18" s="24">
        <f t="shared" si="7"/>
        <v>0</v>
      </c>
      <c r="X18" s="24">
        <v>0</v>
      </c>
      <c r="Y18" s="24">
        <v>0</v>
      </c>
    </row>
    <row r="19" spans="1:25" ht="19.5" customHeight="1">
      <c r="A19" s="59" t="s">
        <v>167</v>
      </c>
      <c r="B19" s="59" t="s">
        <v>172</v>
      </c>
      <c r="C19" s="59" t="s">
        <v>77</v>
      </c>
      <c r="D19" s="59" t="s">
        <v>173</v>
      </c>
      <c r="E19" s="113">
        <f t="shared" si="0"/>
        <v>540</v>
      </c>
      <c r="F19" s="24">
        <f t="shared" si="1"/>
        <v>540</v>
      </c>
      <c r="G19" s="24">
        <f t="shared" si="2"/>
        <v>540</v>
      </c>
      <c r="H19" s="24">
        <v>0</v>
      </c>
      <c r="I19" s="24">
        <v>540</v>
      </c>
      <c r="J19" s="24">
        <f t="shared" si="3"/>
        <v>0</v>
      </c>
      <c r="K19" s="24">
        <v>0</v>
      </c>
      <c r="L19" s="24">
        <v>0</v>
      </c>
      <c r="M19" s="120">
        <f t="shared" si="4"/>
        <v>0</v>
      </c>
      <c r="N19" s="120"/>
      <c r="O19" s="120"/>
      <c r="P19" s="24">
        <f t="shared" si="5"/>
        <v>0</v>
      </c>
      <c r="Q19" s="24" t="s">
        <v>14</v>
      </c>
      <c r="R19" s="24">
        <v>0</v>
      </c>
      <c r="S19" s="24">
        <v>0</v>
      </c>
      <c r="T19" s="24">
        <f t="shared" si="6"/>
        <v>0</v>
      </c>
      <c r="U19" s="24">
        <v>0</v>
      </c>
      <c r="V19" s="24">
        <v>0</v>
      </c>
      <c r="W19" s="24">
        <f t="shared" si="7"/>
        <v>0</v>
      </c>
      <c r="X19" s="24">
        <v>0</v>
      </c>
      <c r="Y19" s="24">
        <v>0</v>
      </c>
    </row>
    <row r="20" spans="1:25" ht="19.5" customHeight="1">
      <c r="A20" s="59" t="s">
        <v>167</v>
      </c>
      <c r="B20" s="59" t="s">
        <v>90</v>
      </c>
      <c r="C20" s="59" t="s">
        <v>77</v>
      </c>
      <c r="D20" s="59" t="s">
        <v>174</v>
      </c>
      <c r="E20" s="113">
        <f t="shared" si="0"/>
        <v>800</v>
      </c>
      <c r="F20" s="24">
        <f t="shared" si="1"/>
        <v>800</v>
      </c>
      <c r="G20" s="24">
        <f t="shared" si="2"/>
        <v>800</v>
      </c>
      <c r="H20" s="24">
        <v>0</v>
      </c>
      <c r="I20" s="24">
        <v>800</v>
      </c>
      <c r="J20" s="24">
        <f t="shared" si="3"/>
        <v>0</v>
      </c>
      <c r="K20" s="24">
        <v>0</v>
      </c>
      <c r="L20" s="24">
        <v>0</v>
      </c>
      <c r="M20" s="120">
        <f t="shared" si="4"/>
        <v>0</v>
      </c>
      <c r="N20" s="120"/>
      <c r="O20" s="120"/>
      <c r="P20" s="24">
        <f t="shared" si="5"/>
        <v>0</v>
      </c>
      <c r="Q20" s="24" t="s">
        <v>14</v>
      </c>
      <c r="R20" s="24">
        <v>0</v>
      </c>
      <c r="S20" s="24">
        <v>0</v>
      </c>
      <c r="T20" s="24">
        <f t="shared" si="6"/>
        <v>0</v>
      </c>
      <c r="U20" s="24">
        <v>0</v>
      </c>
      <c r="V20" s="24">
        <v>0</v>
      </c>
      <c r="W20" s="24">
        <f t="shared" si="7"/>
        <v>0</v>
      </c>
      <c r="X20" s="24">
        <v>0</v>
      </c>
      <c r="Y20" s="24">
        <v>0</v>
      </c>
    </row>
    <row r="21" spans="1:25" ht="19.5" customHeight="1">
      <c r="A21" s="59" t="s">
        <v>167</v>
      </c>
      <c r="B21" s="59" t="s">
        <v>164</v>
      </c>
      <c r="C21" s="59" t="s">
        <v>77</v>
      </c>
      <c r="D21" s="59" t="s">
        <v>175</v>
      </c>
      <c r="E21" s="113">
        <f t="shared" si="0"/>
        <v>15771</v>
      </c>
      <c r="F21" s="24">
        <f t="shared" si="1"/>
        <v>15771</v>
      </c>
      <c r="G21" s="24">
        <f t="shared" si="2"/>
        <v>15771</v>
      </c>
      <c r="H21" s="24">
        <v>691</v>
      </c>
      <c r="I21" s="24">
        <v>15080</v>
      </c>
      <c r="J21" s="24">
        <f t="shared" si="3"/>
        <v>0</v>
      </c>
      <c r="K21" s="24">
        <v>0</v>
      </c>
      <c r="L21" s="24">
        <v>0</v>
      </c>
      <c r="M21" s="120">
        <f t="shared" si="4"/>
        <v>0</v>
      </c>
      <c r="N21" s="120"/>
      <c r="O21" s="120"/>
      <c r="P21" s="24">
        <f t="shared" si="5"/>
        <v>0</v>
      </c>
      <c r="Q21" s="24" t="s">
        <v>14</v>
      </c>
      <c r="R21" s="24">
        <v>0</v>
      </c>
      <c r="S21" s="24">
        <v>0</v>
      </c>
      <c r="T21" s="24">
        <f t="shared" si="6"/>
        <v>0</v>
      </c>
      <c r="U21" s="24">
        <v>0</v>
      </c>
      <c r="V21" s="24">
        <v>0</v>
      </c>
      <c r="W21" s="24">
        <f t="shared" si="7"/>
        <v>0</v>
      </c>
      <c r="X21" s="24">
        <v>0</v>
      </c>
      <c r="Y21" s="24">
        <v>0</v>
      </c>
    </row>
    <row r="22" spans="1:25" ht="19.5" customHeight="1">
      <c r="A22" s="59" t="s">
        <v>14</v>
      </c>
      <c r="B22" s="59" t="s">
        <v>14</v>
      </c>
      <c r="C22" s="59" t="s">
        <v>14</v>
      </c>
      <c r="D22" s="59" t="s">
        <v>176</v>
      </c>
      <c r="E22" s="113">
        <f t="shared" si="0"/>
        <v>266</v>
      </c>
      <c r="F22" s="24">
        <f t="shared" si="1"/>
        <v>240</v>
      </c>
      <c r="G22" s="24">
        <f t="shared" si="2"/>
        <v>240</v>
      </c>
      <c r="H22" s="24">
        <v>0</v>
      </c>
      <c r="I22" s="24">
        <v>240</v>
      </c>
      <c r="J22" s="24">
        <f t="shared" si="3"/>
        <v>0</v>
      </c>
      <c r="K22" s="24">
        <v>0</v>
      </c>
      <c r="L22" s="24">
        <v>0</v>
      </c>
      <c r="M22" s="120">
        <f t="shared" si="4"/>
        <v>0</v>
      </c>
      <c r="N22" s="120"/>
      <c r="O22" s="120"/>
      <c r="P22" s="24">
        <f t="shared" si="5"/>
        <v>26</v>
      </c>
      <c r="Q22" s="24" t="s">
        <v>14</v>
      </c>
      <c r="R22" s="24">
        <v>0</v>
      </c>
      <c r="S22" s="24">
        <v>0</v>
      </c>
      <c r="T22" s="24">
        <f t="shared" si="6"/>
        <v>0</v>
      </c>
      <c r="U22" s="24">
        <v>0</v>
      </c>
      <c r="V22" s="24">
        <v>0</v>
      </c>
      <c r="W22" s="24">
        <f t="shared" si="7"/>
        <v>26</v>
      </c>
      <c r="X22" s="24">
        <v>0</v>
      </c>
      <c r="Y22" s="24">
        <v>26</v>
      </c>
    </row>
    <row r="23" spans="1:25" ht="19.5" customHeight="1">
      <c r="A23" s="59" t="s">
        <v>177</v>
      </c>
      <c r="B23" s="59" t="s">
        <v>172</v>
      </c>
      <c r="C23" s="59" t="s">
        <v>77</v>
      </c>
      <c r="D23" s="59" t="s">
        <v>178</v>
      </c>
      <c r="E23" s="113">
        <f t="shared" si="0"/>
        <v>266</v>
      </c>
      <c r="F23" s="24">
        <f t="shared" si="1"/>
        <v>240</v>
      </c>
      <c r="G23" s="24">
        <f t="shared" si="2"/>
        <v>240</v>
      </c>
      <c r="H23" s="24">
        <v>0</v>
      </c>
      <c r="I23" s="24">
        <v>240</v>
      </c>
      <c r="J23" s="24">
        <f t="shared" si="3"/>
        <v>0</v>
      </c>
      <c r="K23" s="24">
        <v>0</v>
      </c>
      <c r="L23" s="24">
        <v>0</v>
      </c>
      <c r="M23" s="120">
        <f t="shared" si="4"/>
        <v>0</v>
      </c>
      <c r="N23" s="120"/>
      <c r="O23" s="120"/>
      <c r="P23" s="24">
        <f t="shared" si="5"/>
        <v>26</v>
      </c>
      <c r="Q23" s="24" t="s">
        <v>14</v>
      </c>
      <c r="R23" s="24">
        <v>0</v>
      </c>
      <c r="S23" s="24">
        <v>0</v>
      </c>
      <c r="T23" s="24">
        <f t="shared" si="6"/>
        <v>0</v>
      </c>
      <c r="U23" s="24">
        <v>0</v>
      </c>
      <c r="V23" s="24">
        <v>0</v>
      </c>
      <c r="W23" s="24">
        <f t="shared" si="7"/>
        <v>26</v>
      </c>
      <c r="X23" s="24">
        <v>0</v>
      </c>
      <c r="Y23" s="24">
        <v>26</v>
      </c>
    </row>
    <row r="24" spans="1:25" ht="19.5" customHeight="1">
      <c r="A24" s="59" t="s">
        <v>14</v>
      </c>
      <c r="B24" s="59" t="s">
        <v>14</v>
      </c>
      <c r="C24" s="59" t="s">
        <v>14</v>
      </c>
      <c r="D24" s="59" t="s">
        <v>179</v>
      </c>
      <c r="E24" s="113">
        <f t="shared" si="0"/>
        <v>87</v>
      </c>
      <c r="F24" s="24">
        <f t="shared" si="1"/>
        <v>87</v>
      </c>
      <c r="G24" s="24">
        <f t="shared" si="2"/>
        <v>87</v>
      </c>
      <c r="H24" s="24">
        <v>87</v>
      </c>
      <c r="I24" s="24">
        <v>0</v>
      </c>
      <c r="J24" s="24">
        <f t="shared" si="3"/>
        <v>0</v>
      </c>
      <c r="K24" s="24">
        <v>0</v>
      </c>
      <c r="L24" s="24">
        <v>0</v>
      </c>
      <c r="M24" s="120">
        <f t="shared" si="4"/>
        <v>0</v>
      </c>
      <c r="N24" s="120"/>
      <c r="O24" s="120"/>
      <c r="P24" s="24">
        <f t="shared" si="5"/>
        <v>0</v>
      </c>
      <c r="Q24" s="24" t="s">
        <v>14</v>
      </c>
      <c r="R24" s="24">
        <v>0</v>
      </c>
      <c r="S24" s="24">
        <v>0</v>
      </c>
      <c r="T24" s="24">
        <f t="shared" si="6"/>
        <v>0</v>
      </c>
      <c r="U24" s="24">
        <v>0</v>
      </c>
      <c r="V24" s="24">
        <v>0</v>
      </c>
      <c r="W24" s="24">
        <f t="shared" si="7"/>
        <v>0</v>
      </c>
      <c r="X24" s="24">
        <v>0</v>
      </c>
      <c r="Y24" s="24">
        <v>0</v>
      </c>
    </row>
    <row r="25" spans="1:25" ht="19.5" customHeight="1">
      <c r="A25" s="59" t="s">
        <v>180</v>
      </c>
      <c r="B25" s="59" t="s">
        <v>80</v>
      </c>
      <c r="C25" s="59" t="s">
        <v>77</v>
      </c>
      <c r="D25" s="59" t="s">
        <v>181</v>
      </c>
      <c r="E25" s="113">
        <f t="shared" si="0"/>
        <v>87</v>
      </c>
      <c r="F25" s="24">
        <f t="shared" si="1"/>
        <v>87</v>
      </c>
      <c r="G25" s="24">
        <f t="shared" si="2"/>
        <v>87</v>
      </c>
      <c r="H25" s="24">
        <v>87</v>
      </c>
      <c r="I25" s="24">
        <v>0</v>
      </c>
      <c r="J25" s="24">
        <f t="shared" si="3"/>
        <v>0</v>
      </c>
      <c r="K25" s="24">
        <v>0</v>
      </c>
      <c r="L25" s="24">
        <v>0</v>
      </c>
      <c r="M25" s="120">
        <f t="shared" si="4"/>
        <v>0</v>
      </c>
      <c r="N25" s="120"/>
      <c r="O25" s="120"/>
      <c r="P25" s="24">
        <f t="shared" si="5"/>
        <v>0</v>
      </c>
      <c r="Q25" s="24" t="s">
        <v>14</v>
      </c>
      <c r="R25" s="24">
        <v>0</v>
      </c>
      <c r="S25" s="24">
        <v>0</v>
      </c>
      <c r="T25" s="24">
        <f t="shared" si="6"/>
        <v>0</v>
      </c>
      <c r="U25" s="24">
        <v>0</v>
      </c>
      <c r="V25" s="24">
        <v>0</v>
      </c>
      <c r="W25" s="24">
        <f t="shared" si="7"/>
        <v>0</v>
      </c>
      <c r="X25" s="24">
        <v>0</v>
      </c>
      <c r="Y25" s="24">
        <v>0</v>
      </c>
    </row>
  </sheetData>
  <sheetProtection/>
  <mergeCells count="16">
    <mergeCell ref="A2:Y2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16015625" style="0" customWidth="1"/>
    <col min="5" max="5" width="13.66015625" style="0" customWidth="1"/>
    <col min="6" max="6" width="13.33203125" style="0" customWidth="1"/>
    <col min="7" max="8" width="12.66015625" style="0" customWidth="1"/>
    <col min="9" max="9" width="9.33203125" style="0" customWidth="1"/>
    <col min="10" max="10" width="6.66015625" style="0" customWidth="1"/>
    <col min="11" max="11" width="9.33203125" style="0" customWidth="1"/>
    <col min="12" max="12" width="10.66015625" style="0" customWidth="1"/>
    <col min="13" max="13" width="9.33203125" style="0" customWidth="1"/>
    <col min="14" max="14" width="9.5" style="0" customWidth="1"/>
    <col min="15" max="15" width="5.33203125" style="0" customWidth="1"/>
    <col min="16" max="16" width="10.66015625" style="0" customWidth="1"/>
    <col min="17" max="17" width="9.33203125" style="0" customWidth="1"/>
    <col min="18" max="18" width="3.66015625" style="0" customWidth="1"/>
    <col min="19" max="19" width="8.16015625" style="0" customWidth="1"/>
    <col min="20" max="20" width="12.16015625" style="0" customWidth="1"/>
    <col min="21" max="21" width="10.83203125" style="0" customWidth="1"/>
    <col min="22" max="22" width="9.83203125" style="0" customWidth="1"/>
    <col min="23" max="24" width="6.66015625" style="0" customWidth="1"/>
    <col min="25" max="25" width="9" style="0" customWidth="1"/>
    <col min="26" max="26" width="10" style="0" customWidth="1"/>
    <col min="27" max="27" width="9" style="0" customWidth="1"/>
    <col min="28" max="28" width="4.16015625" style="0" customWidth="1"/>
    <col min="29" max="29" width="10.83203125" style="0" customWidth="1"/>
    <col min="30" max="30" width="12.66015625" style="0" customWidth="1"/>
    <col min="31" max="31" width="7.16015625" style="0" customWidth="1"/>
    <col min="32" max="32" width="11.33203125" style="0" customWidth="1"/>
    <col min="33" max="33" width="9" style="0" customWidth="1"/>
    <col min="34" max="34" width="8.83203125" style="0" customWidth="1"/>
    <col min="35" max="35" width="10" style="0" customWidth="1"/>
    <col min="36" max="36" width="8.83203125" style="0" customWidth="1"/>
    <col min="37" max="39" width="6.33203125" style="0" customWidth="1"/>
    <col min="40" max="40" width="10.66015625" style="0" customWidth="1"/>
    <col min="41" max="41" width="8.66015625" style="0" customWidth="1"/>
    <col min="42" max="44" width="10.66015625" style="0" customWidth="1"/>
    <col min="45" max="45" width="8.66015625" style="0" customWidth="1"/>
    <col min="46" max="46" width="5.66015625" style="0" customWidth="1"/>
    <col min="47" max="47" width="14" style="0" customWidth="1"/>
    <col min="48" max="48" width="10.66015625" style="0" customWidth="1"/>
    <col min="49" max="50" width="9" style="0" customWidth="1"/>
    <col min="51" max="51" width="6.33203125" style="0" customWidth="1"/>
    <col min="52" max="52" width="9" style="0" customWidth="1"/>
    <col min="53" max="53" width="8.33203125" style="0" customWidth="1"/>
    <col min="54" max="54" width="4" style="0" customWidth="1"/>
    <col min="55" max="55" width="9" style="0" customWidth="1"/>
    <col min="56" max="56" width="6.16015625" style="0" customWidth="1"/>
    <col min="57" max="57" width="5.16015625" style="0" customWidth="1"/>
    <col min="58" max="58" width="5.33203125" style="0" customWidth="1"/>
    <col min="59" max="59" width="9.33203125" style="0" customWidth="1"/>
    <col min="60" max="77" width="4.5" style="0" customWidth="1"/>
    <col min="78" max="78" width="10.66015625" style="0" customWidth="1"/>
    <col min="79" max="80" width="9" style="0" customWidth="1"/>
    <col min="81" max="81" width="10.66015625" style="0" customWidth="1"/>
    <col min="82" max="82" width="10.16015625" style="0" customWidth="1"/>
    <col min="83" max="83" width="9.83203125" style="0" customWidth="1"/>
    <col min="84" max="84" width="8.83203125" style="0" customWidth="1"/>
    <col min="85" max="87" width="5.16015625" style="0" customWidth="1"/>
    <col min="88" max="88" width="8.66015625" style="0" customWidth="1"/>
    <col min="89" max="89" width="7.16015625" style="0" customWidth="1"/>
    <col min="90" max="90" width="8.83203125" style="0" customWidth="1"/>
    <col min="91" max="91" width="7.66015625" style="0" customWidth="1"/>
    <col min="92" max="92" width="7.16015625" style="0" customWidth="1"/>
    <col min="93" max="93" width="6" style="0" customWidth="1"/>
    <col min="94" max="94" width="7.16015625" style="0" customWidth="1"/>
    <col min="95" max="106" width="4.16015625" style="0" customWidth="1"/>
    <col min="107" max="107" width="3.16015625" style="0" customWidth="1"/>
    <col min="108" max="108" width="3.5" style="0" customWidth="1"/>
    <col min="109" max="109" width="7.83203125" style="0" customWidth="1"/>
    <col min="110" max="110" width="10.66015625" style="0" customWidth="1"/>
    <col min="111" max="111" width="5.83203125" style="0" customWidth="1"/>
  </cols>
  <sheetData>
    <row r="1" spans="1:111" ht="12.75" customHeight="1">
      <c r="A1" s="76"/>
      <c r="B1" s="77"/>
      <c r="C1" s="77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95" t="s">
        <v>182</v>
      </c>
      <c r="Z1" s="76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95" t="s">
        <v>183</v>
      </c>
      <c r="AV1" s="76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95" t="s">
        <v>184</v>
      </c>
      <c r="CC1" s="76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100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95" t="s">
        <v>185</v>
      </c>
    </row>
    <row r="2" spans="1:111" ht="18.75" customHeight="1">
      <c r="A2" s="78" t="s">
        <v>186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 t="s">
        <v>186</v>
      </c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 t="s">
        <v>186</v>
      </c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 t="s">
        <v>186</v>
      </c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</row>
    <row r="3" spans="1:111" ht="12.75" customHeight="1">
      <c r="A3" s="77" t="s">
        <v>0</v>
      </c>
      <c r="B3" s="77"/>
      <c r="C3" s="77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95" t="s">
        <v>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95" t="s">
        <v>4</v>
      </c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95" t="s">
        <v>4</v>
      </c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100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95" t="s">
        <v>4</v>
      </c>
    </row>
    <row r="4" spans="1:111" ht="18.75" customHeight="1">
      <c r="A4" s="79" t="s">
        <v>56</v>
      </c>
      <c r="B4" s="80"/>
      <c r="C4" s="80"/>
      <c r="D4" s="81"/>
      <c r="E4" s="82" t="s">
        <v>57</v>
      </c>
      <c r="F4" s="79" t="s">
        <v>187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79" t="s">
        <v>188</v>
      </c>
      <c r="U4" s="80"/>
      <c r="V4" s="80"/>
      <c r="W4" s="80"/>
      <c r="X4" s="80"/>
      <c r="Y4" s="80"/>
      <c r="Z4" s="96" t="s">
        <v>188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80" t="s">
        <v>189</v>
      </c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1"/>
      <c r="BH4" s="79" t="s">
        <v>190</v>
      </c>
      <c r="BI4" s="80"/>
      <c r="BJ4" s="80"/>
      <c r="BK4" s="80"/>
      <c r="BL4" s="81"/>
      <c r="BM4" s="79" t="s">
        <v>191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1"/>
      <c r="BZ4" s="79" t="s">
        <v>192</v>
      </c>
      <c r="CA4" s="80"/>
      <c r="CB4" s="80"/>
      <c r="CC4" s="96" t="s">
        <v>192</v>
      </c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101" t="s">
        <v>193</v>
      </c>
      <c r="CR4" s="102"/>
      <c r="CS4" s="104"/>
      <c r="CT4" s="79" t="s">
        <v>194</v>
      </c>
      <c r="CU4" s="80"/>
      <c r="CV4" s="80"/>
      <c r="CW4" s="80"/>
      <c r="CX4" s="80"/>
      <c r="CY4" s="81"/>
      <c r="CZ4" s="105" t="s">
        <v>195</v>
      </c>
      <c r="DA4" s="101"/>
      <c r="DB4" s="106"/>
      <c r="DC4" s="79" t="s">
        <v>196</v>
      </c>
      <c r="DD4" s="80"/>
      <c r="DE4" s="80"/>
      <c r="DF4" s="80"/>
      <c r="DG4" s="81"/>
    </row>
    <row r="5" spans="1:111" ht="18" customHeight="1">
      <c r="A5" s="79" t="s">
        <v>67</v>
      </c>
      <c r="B5" s="80"/>
      <c r="C5" s="81"/>
      <c r="D5" s="83" t="s">
        <v>197</v>
      </c>
      <c r="E5" s="84"/>
      <c r="F5" s="85" t="s">
        <v>70</v>
      </c>
      <c r="G5" s="85" t="s">
        <v>198</v>
      </c>
      <c r="H5" s="85" t="s">
        <v>199</v>
      </c>
      <c r="I5" s="85" t="s">
        <v>200</v>
      </c>
      <c r="J5" s="85" t="s">
        <v>201</v>
      </c>
      <c r="K5" s="85" t="s">
        <v>202</v>
      </c>
      <c r="L5" s="92" t="s">
        <v>203</v>
      </c>
      <c r="M5" s="85" t="s">
        <v>204</v>
      </c>
      <c r="N5" s="85" t="s">
        <v>205</v>
      </c>
      <c r="O5" s="92" t="s">
        <v>206</v>
      </c>
      <c r="P5" s="85" t="s">
        <v>207</v>
      </c>
      <c r="Q5" s="85" t="s">
        <v>208</v>
      </c>
      <c r="R5" s="85" t="s">
        <v>209</v>
      </c>
      <c r="S5" s="85" t="s">
        <v>210</v>
      </c>
      <c r="T5" s="94" t="s">
        <v>70</v>
      </c>
      <c r="U5" s="94" t="s">
        <v>211</v>
      </c>
      <c r="V5" s="94" t="s">
        <v>212</v>
      </c>
      <c r="W5" s="94" t="s">
        <v>213</v>
      </c>
      <c r="X5" s="94" t="s">
        <v>214</v>
      </c>
      <c r="Y5" s="94" t="s">
        <v>215</v>
      </c>
      <c r="Z5" s="94" t="s">
        <v>216</v>
      </c>
      <c r="AA5" s="94" t="s">
        <v>217</v>
      </c>
      <c r="AB5" s="94" t="s">
        <v>218</v>
      </c>
      <c r="AC5" s="94" t="s">
        <v>219</v>
      </c>
      <c r="AD5" s="94" t="s">
        <v>220</v>
      </c>
      <c r="AE5" s="94" t="s">
        <v>221</v>
      </c>
      <c r="AF5" s="94" t="s">
        <v>222</v>
      </c>
      <c r="AG5" s="94" t="s">
        <v>223</v>
      </c>
      <c r="AH5" s="94" t="s">
        <v>224</v>
      </c>
      <c r="AI5" s="94" t="s">
        <v>225</v>
      </c>
      <c r="AJ5" s="94" t="s">
        <v>226</v>
      </c>
      <c r="AK5" s="94" t="s">
        <v>227</v>
      </c>
      <c r="AL5" s="94" t="s">
        <v>228</v>
      </c>
      <c r="AM5" s="94" t="s">
        <v>229</v>
      </c>
      <c r="AN5" s="94" t="s">
        <v>230</v>
      </c>
      <c r="AO5" s="94" t="s">
        <v>231</v>
      </c>
      <c r="AP5" s="94" t="s">
        <v>232</v>
      </c>
      <c r="AQ5" s="94" t="s">
        <v>233</v>
      </c>
      <c r="AR5" s="94" t="s">
        <v>234</v>
      </c>
      <c r="AS5" s="94" t="s">
        <v>235</v>
      </c>
      <c r="AT5" s="94" t="s">
        <v>236</v>
      </c>
      <c r="AU5" s="94" t="s">
        <v>237</v>
      </c>
      <c r="AV5" s="85" t="s">
        <v>70</v>
      </c>
      <c r="AW5" s="85" t="s">
        <v>238</v>
      </c>
      <c r="AX5" s="85" t="s">
        <v>239</v>
      </c>
      <c r="AY5" s="85" t="s">
        <v>240</v>
      </c>
      <c r="AZ5" s="85" t="s">
        <v>241</v>
      </c>
      <c r="BA5" s="85" t="s">
        <v>242</v>
      </c>
      <c r="BB5" s="85" t="s">
        <v>243</v>
      </c>
      <c r="BC5" s="85" t="s">
        <v>244</v>
      </c>
      <c r="BD5" s="85" t="s">
        <v>245</v>
      </c>
      <c r="BE5" s="85" t="s">
        <v>246</v>
      </c>
      <c r="BF5" s="92" t="s">
        <v>247</v>
      </c>
      <c r="BG5" s="92" t="s">
        <v>248</v>
      </c>
      <c r="BH5" s="85" t="s">
        <v>70</v>
      </c>
      <c r="BI5" s="92" t="s">
        <v>249</v>
      </c>
      <c r="BJ5" s="92" t="s">
        <v>250</v>
      </c>
      <c r="BK5" s="92" t="s">
        <v>251</v>
      </c>
      <c r="BL5" s="92" t="s">
        <v>252</v>
      </c>
      <c r="BM5" s="85" t="s">
        <v>70</v>
      </c>
      <c r="BN5" s="97" t="s">
        <v>253</v>
      </c>
      <c r="BO5" s="97" t="s">
        <v>254</v>
      </c>
      <c r="BP5" s="97" t="s">
        <v>255</v>
      </c>
      <c r="BQ5" s="97" t="s">
        <v>256</v>
      </c>
      <c r="BR5" s="97" t="s">
        <v>257</v>
      </c>
      <c r="BS5" s="97" t="s">
        <v>258</v>
      </c>
      <c r="BT5" s="97" t="s">
        <v>259</v>
      </c>
      <c r="BU5" s="97" t="s">
        <v>260</v>
      </c>
      <c r="BV5" s="97" t="s">
        <v>261</v>
      </c>
      <c r="BW5" s="97" t="s">
        <v>262</v>
      </c>
      <c r="BX5" s="97" t="s">
        <v>263</v>
      </c>
      <c r="BY5" s="97" t="s">
        <v>264</v>
      </c>
      <c r="BZ5" s="94" t="s">
        <v>70</v>
      </c>
      <c r="CA5" s="94" t="s">
        <v>253</v>
      </c>
      <c r="CB5" s="94" t="s">
        <v>254</v>
      </c>
      <c r="CC5" s="94" t="s">
        <v>255</v>
      </c>
      <c r="CD5" s="94" t="s">
        <v>256</v>
      </c>
      <c r="CE5" s="94" t="s">
        <v>257</v>
      </c>
      <c r="CF5" s="99" t="s">
        <v>258</v>
      </c>
      <c r="CG5" s="94" t="s">
        <v>259</v>
      </c>
      <c r="CH5" s="94" t="s">
        <v>265</v>
      </c>
      <c r="CI5" s="94" t="s">
        <v>266</v>
      </c>
      <c r="CJ5" s="99" t="s">
        <v>267</v>
      </c>
      <c r="CK5" s="94" t="s">
        <v>268</v>
      </c>
      <c r="CL5" s="94" t="s">
        <v>260</v>
      </c>
      <c r="CM5" s="94" t="s">
        <v>261</v>
      </c>
      <c r="CN5" s="94" t="s">
        <v>262</v>
      </c>
      <c r="CO5" s="94" t="s">
        <v>263</v>
      </c>
      <c r="CP5" s="99" t="s">
        <v>192</v>
      </c>
      <c r="CQ5" s="85" t="s">
        <v>70</v>
      </c>
      <c r="CR5" s="85" t="s">
        <v>269</v>
      </c>
      <c r="CS5" s="85" t="s">
        <v>270</v>
      </c>
      <c r="CT5" s="85" t="s">
        <v>70</v>
      </c>
      <c r="CU5" s="85" t="s">
        <v>269</v>
      </c>
      <c r="CV5" s="92" t="s">
        <v>271</v>
      </c>
      <c r="CW5" s="85" t="s">
        <v>272</v>
      </c>
      <c r="CX5" s="85" t="s">
        <v>273</v>
      </c>
      <c r="CY5" s="85" t="s">
        <v>270</v>
      </c>
      <c r="CZ5" s="92" t="s">
        <v>70</v>
      </c>
      <c r="DA5" s="92" t="s">
        <v>274</v>
      </c>
      <c r="DB5" s="92" t="s">
        <v>275</v>
      </c>
      <c r="DC5" s="85" t="s">
        <v>70</v>
      </c>
      <c r="DD5" s="85" t="s">
        <v>276</v>
      </c>
      <c r="DE5" s="85" t="s">
        <v>277</v>
      </c>
      <c r="DF5" s="97" t="s">
        <v>278</v>
      </c>
      <c r="DG5" s="85" t="s">
        <v>196</v>
      </c>
    </row>
    <row r="6" spans="1:111" ht="22.5" customHeight="1">
      <c r="A6" s="86" t="s">
        <v>74</v>
      </c>
      <c r="B6" s="86" t="s">
        <v>75</v>
      </c>
      <c r="C6" s="86" t="s">
        <v>76</v>
      </c>
      <c r="D6" s="87"/>
      <c r="E6" s="88"/>
      <c r="F6" s="89"/>
      <c r="G6" s="89"/>
      <c r="H6" s="89"/>
      <c r="I6" s="89"/>
      <c r="J6" s="89"/>
      <c r="K6" s="89"/>
      <c r="L6" s="93"/>
      <c r="M6" s="89"/>
      <c r="N6" s="89"/>
      <c r="O6" s="9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93"/>
      <c r="BG6" s="93"/>
      <c r="BH6" s="89"/>
      <c r="BI6" s="93"/>
      <c r="BJ6" s="93"/>
      <c r="BK6" s="93"/>
      <c r="BL6" s="93"/>
      <c r="BM6" s="89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89"/>
      <c r="CA6" s="89"/>
      <c r="CB6" s="89"/>
      <c r="CC6" s="89"/>
      <c r="CD6" s="89"/>
      <c r="CE6" s="89"/>
      <c r="CF6" s="93"/>
      <c r="CG6" s="89"/>
      <c r="CH6" s="89"/>
      <c r="CI6" s="89"/>
      <c r="CJ6" s="93"/>
      <c r="CK6" s="89"/>
      <c r="CL6" s="89"/>
      <c r="CM6" s="89"/>
      <c r="CN6" s="89"/>
      <c r="CO6" s="89"/>
      <c r="CP6" s="93"/>
      <c r="CQ6" s="89"/>
      <c r="CR6" s="89"/>
      <c r="CS6" s="89"/>
      <c r="CT6" s="89"/>
      <c r="CU6" s="89"/>
      <c r="CV6" s="93"/>
      <c r="CW6" s="89"/>
      <c r="CX6" s="89"/>
      <c r="CY6" s="89"/>
      <c r="CZ6" s="93"/>
      <c r="DA6" s="93"/>
      <c r="DB6" s="93"/>
      <c r="DC6" s="89"/>
      <c r="DD6" s="89"/>
      <c r="DE6" s="89"/>
      <c r="DF6" s="98"/>
      <c r="DG6" s="89"/>
    </row>
    <row r="7" spans="1:111" ht="24.75" customHeight="1">
      <c r="A7" s="90" t="s">
        <v>14</v>
      </c>
      <c r="B7" s="90" t="s">
        <v>14</v>
      </c>
      <c r="C7" s="90" t="s">
        <v>14</v>
      </c>
      <c r="D7" s="91" t="s">
        <v>57</v>
      </c>
      <c r="E7" s="91">
        <v>37170</v>
      </c>
      <c r="F7" s="91">
        <v>10403</v>
      </c>
      <c r="G7" s="91">
        <v>3585</v>
      </c>
      <c r="H7" s="91">
        <v>2697</v>
      </c>
      <c r="I7" s="91">
        <v>299</v>
      </c>
      <c r="J7" s="91">
        <v>0</v>
      </c>
      <c r="K7" s="91">
        <v>0</v>
      </c>
      <c r="L7" s="91">
        <v>1313</v>
      </c>
      <c r="M7" s="91">
        <v>0</v>
      </c>
      <c r="N7" s="91">
        <v>591</v>
      </c>
      <c r="O7" s="91">
        <v>0</v>
      </c>
      <c r="P7" s="91">
        <v>72</v>
      </c>
      <c r="Q7" s="91">
        <v>1396</v>
      </c>
      <c r="R7" s="91">
        <v>0</v>
      </c>
      <c r="S7" s="91">
        <v>450</v>
      </c>
      <c r="T7" s="91">
        <v>26440</v>
      </c>
      <c r="U7" s="91">
        <v>100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150</v>
      </c>
      <c r="AD7" s="91">
        <v>1100</v>
      </c>
      <c r="AE7" s="91">
        <v>0</v>
      </c>
      <c r="AF7" s="91">
        <v>0</v>
      </c>
      <c r="AG7" s="91">
        <v>0</v>
      </c>
      <c r="AH7" s="91">
        <v>650</v>
      </c>
      <c r="AI7" s="91">
        <v>1099</v>
      </c>
      <c r="AJ7" s="91">
        <v>540</v>
      </c>
      <c r="AK7" s="91">
        <v>0</v>
      </c>
      <c r="AL7" s="91">
        <v>0</v>
      </c>
      <c r="AM7" s="91">
        <v>0</v>
      </c>
      <c r="AN7" s="91">
        <v>980</v>
      </c>
      <c r="AO7" s="91">
        <v>4000</v>
      </c>
      <c r="AP7" s="91">
        <v>163</v>
      </c>
      <c r="AQ7" s="91">
        <v>197</v>
      </c>
      <c r="AR7" s="91">
        <v>800</v>
      </c>
      <c r="AS7" s="91">
        <v>890</v>
      </c>
      <c r="AT7" s="91">
        <v>0</v>
      </c>
      <c r="AU7" s="91">
        <v>15771</v>
      </c>
      <c r="AV7" s="91">
        <v>87</v>
      </c>
      <c r="AW7" s="91">
        <v>0</v>
      </c>
      <c r="AX7" s="91">
        <v>0</v>
      </c>
      <c r="AY7" s="91">
        <v>0</v>
      </c>
      <c r="AZ7" s="91">
        <v>0</v>
      </c>
      <c r="BA7" s="91">
        <v>26</v>
      </c>
      <c r="BB7" s="91">
        <v>0</v>
      </c>
      <c r="BC7" s="91">
        <v>61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240</v>
      </c>
      <c r="CA7" s="91">
        <v>0</v>
      </c>
      <c r="CB7" s="91">
        <v>240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103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</row>
    <row r="8" spans="1:111" ht="24.75" customHeight="1">
      <c r="A8" s="90" t="s">
        <v>14</v>
      </c>
      <c r="B8" s="90" t="s">
        <v>14</v>
      </c>
      <c r="C8" s="90" t="s">
        <v>14</v>
      </c>
      <c r="D8" s="91" t="s">
        <v>279</v>
      </c>
      <c r="E8" s="91">
        <v>33602</v>
      </c>
      <c r="F8" s="91">
        <v>7098</v>
      </c>
      <c r="G8" s="91">
        <v>3585</v>
      </c>
      <c r="H8" s="91">
        <v>2697</v>
      </c>
      <c r="I8" s="91">
        <v>299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67</v>
      </c>
      <c r="Q8" s="91">
        <v>0</v>
      </c>
      <c r="R8" s="91">
        <v>0</v>
      </c>
      <c r="S8" s="91">
        <v>450</v>
      </c>
      <c r="T8" s="91">
        <v>26264</v>
      </c>
      <c r="U8" s="91">
        <v>100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150</v>
      </c>
      <c r="AD8" s="91">
        <v>1100</v>
      </c>
      <c r="AE8" s="91">
        <v>0</v>
      </c>
      <c r="AF8" s="91">
        <v>0</v>
      </c>
      <c r="AG8" s="91">
        <v>0</v>
      </c>
      <c r="AH8" s="91">
        <v>650</v>
      </c>
      <c r="AI8" s="91">
        <v>1099</v>
      </c>
      <c r="AJ8" s="91">
        <v>540</v>
      </c>
      <c r="AK8" s="91">
        <v>0</v>
      </c>
      <c r="AL8" s="91">
        <v>0</v>
      </c>
      <c r="AM8" s="91">
        <v>0</v>
      </c>
      <c r="AN8" s="91">
        <v>980</v>
      </c>
      <c r="AO8" s="91">
        <v>4000</v>
      </c>
      <c r="AP8" s="91">
        <v>163</v>
      </c>
      <c r="AQ8" s="91">
        <v>197</v>
      </c>
      <c r="AR8" s="91">
        <v>800</v>
      </c>
      <c r="AS8" s="91">
        <v>890</v>
      </c>
      <c r="AT8" s="91">
        <v>0</v>
      </c>
      <c r="AU8" s="91">
        <v>15595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v>0</v>
      </c>
      <c r="BP8" s="91">
        <v>0</v>
      </c>
      <c r="BQ8" s="91">
        <v>0</v>
      </c>
      <c r="BR8" s="91">
        <v>0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0</v>
      </c>
      <c r="BZ8" s="91">
        <v>240</v>
      </c>
      <c r="CA8" s="91">
        <v>0</v>
      </c>
      <c r="CB8" s="91">
        <v>240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v>0</v>
      </c>
      <c r="CI8" s="91">
        <v>0</v>
      </c>
      <c r="CJ8" s="91">
        <v>0</v>
      </c>
      <c r="CK8" s="91">
        <v>0</v>
      </c>
      <c r="CL8" s="91">
        <v>0</v>
      </c>
      <c r="CM8" s="91">
        <v>0</v>
      </c>
      <c r="CN8" s="91">
        <v>0</v>
      </c>
      <c r="CO8" s="91">
        <v>0</v>
      </c>
      <c r="CP8" s="103">
        <v>0</v>
      </c>
      <c r="CQ8" s="91">
        <v>0</v>
      </c>
      <c r="CR8" s="91">
        <v>0</v>
      </c>
      <c r="CS8" s="91">
        <v>0</v>
      </c>
      <c r="CT8" s="91">
        <v>0</v>
      </c>
      <c r="CU8" s="91">
        <v>0</v>
      </c>
      <c r="CV8" s="91">
        <v>0</v>
      </c>
      <c r="CW8" s="91">
        <v>0</v>
      </c>
      <c r="CX8" s="91">
        <v>0</v>
      </c>
      <c r="CY8" s="91">
        <v>0</v>
      </c>
      <c r="CZ8" s="91">
        <v>0</v>
      </c>
      <c r="DA8" s="91">
        <v>0</v>
      </c>
      <c r="DB8" s="91">
        <v>0</v>
      </c>
      <c r="DC8" s="91">
        <v>0</v>
      </c>
      <c r="DD8" s="91">
        <v>0</v>
      </c>
      <c r="DE8" s="91">
        <v>0</v>
      </c>
      <c r="DF8" s="91">
        <v>0</v>
      </c>
      <c r="DG8" s="91">
        <v>0</v>
      </c>
    </row>
    <row r="9" spans="1:111" ht="24.75" customHeight="1">
      <c r="A9" s="90" t="s">
        <v>14</v>
      </c>
      <c r="B9" s="90" t="s">
        <v>14</v>
      </c>
      <c r="C9" s="90" t="s">
        <v>14</v>
      </c>
      <c r="D9" s="91" t="s">
        <v>280</v>
      </c>
      <c r="E9" s="91">
        <v>33602</v>
      </c>
      <c r="F9" s="91">
        <v>7098</v>
      </c>
      <c r="G9" s="91">
        <v>3585</v>
      </c>
      <c r="H9" s="91">
        <v>2697</v>
      </c>
      <c r="I9" s="91">
        <v>299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67</v>
      </c>
      <c r="Q9" s="91">
        <v>0</v>
      </c>
      <c r="R9" s="91">
        <v>0</v>
      </c>
      <c r="S9" s="91">
        <v>450</v>
      </c>
      <c r="T9" s="91">
        <v>26264</v>
      </c>
      <c r="U9" s="91">
        <v>100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150</v>
      </c>
      <c r="AD9" s="91">
        <v>1100</v>
      </c>
      <c r="AE9" s="91">
        <v>0</v>
      </c>
      <c r="AF9" s="91">
        <v>0</v>
      </c>
      <c r="AG9" s="91">
        <v>0</v>
      </c>
      <c r="AH9" s="91">
        <v>650</v>
      </c>
      <c r="AI9" s="91">
        <v>1099</v>
      </c>
      <c r="AJ9" s="91">
        <v>540</v>
      </c>
      <c r="AK9" s="91">
        <v>0</v>
      </c>
      <c r="AL9" s="91">
        <v>0</v>
      </c>
      <c r="AM9" s="91">
        <v>0</v>
      </c>
      <c r="AN9" s="91">
        <v>980</v>
      </c>
      <c r="AO9" s="91">
        <v>4000</v>
      </c>
      <c r="AP9" s="91">
        <v>163</v>
      </c>
      <c r="AQ9" s="91">
        <v>197</v>
      </c>
      <c r="AR9" s="91">
        <v>800</v>
      </c>
      <c r="AS9" s="91">
        <v>890</v>
      </c>
      <c r="AT9" s="91">
        <v>0</v>
      </c>
      <c r="AU9" s="91">
        <v>15595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  <c r="BG9" s="91">
        <v>0</v>
      </c>
      <c r="BH9" s="91"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v>0</v>
      </c>
      <c r="BP9" s="91">
        <v>0</v>
      </c>
      <c r="BQ9" s="91">
        <v>0</v>
      </c>
      <c r="BR9" s="91">
        <v>0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0</v>
      </c>
      <c r="BZ9" s="91">
        <v>240</v>
      </c>
      <c r="CA9" s="91">
        <v>0</v>
      </c>
      <c r="CB9" s="91">
        <v>240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v>0</v>
      </c>
      <c r="CI9" s="91">
        <v>0</v>
      </c>
      <c r="CJ9" s="91">
        <v>0</v>
      </c>
      <c r="CK9" s="91">
        <v>0</v>
      </c>
      <c r="CL9" s="91">
        <v>0</v>
      </c>
      <c r="CM9" s="91">
        <v>0</v>
      </c>
      <c r="CN9" s="91">
        <v>0</v>
      </c>
      <c r="CO9" s="91">
        <v>0</v>
      </c>
      <c r="CP9" s="103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91">
        <v>0</v>
      </c>
      <c r="CW9" s="91">
        <v>0</v>
      </c>
      <c r="CX9" s="91">
        <v>0</v>
      </c>
      <c r="CY9" s="91">
        <v>0</v>
      </c>
      <c r="CZ9" s="91">
        <v>0</v>
      </c>
      <c r="DA9" s="91">
        <v>0</v>
      </c>
      <c r="DB9" s="91">
        <v>0</v>
      </c>
      <c r="DC9" s="91">
        <v>0</v>
      </c>
      <c r="DD9" s="91">
        <v>0</v>
      </c>
      <c r="DE9" s="91">
        <v>0</v>
      </c>
      <c r="DF9" s="91">
        <v>0</v>
      </c>
      <c r="DG9" s="91">
        <v>0</v>
      </c>
    </row>
    <row r="10" spans="1:111" ht="24.75" customHeight="1">
      <c r="A10" s="90" t="s">
        <v>78</v>
      </c>
      <c r="B10" s="90" t="s">
        <v>79</v>
      </c>
      <c r="C10" s="90" t="s">
        <v>80</v>
      </c>
      <c r="D10" s="91" t="s">
        <v>281</v>
      </c>
      <c r="E10" s="91">
        <v>9062</v>
      </c>
      <c r="F10" s="91">
        <v>7098</v>
      </c>
      <c r="G10" s="91">
        <v>3585</v>
      </c>
      <c r="H10" s="91">
        <v>2697</v>
      </c>
      <c r="I10" s="91">
        <v>299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67</v>
      </c>
      <c r="Q10" s="91">
        <v>0</v>
      </c>
      <c r="R10" s="91">
        <v>0</v>
      </c>
      <c r="S10" s="91">
        <v>450</v>
      </c>
      <c r="T10" s="91">
        <v>1964</v>
      </c>
      <c r="U10" s="91">
        <v>100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99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163</v>
      </c>
      <c r="AQ10" s="91">
        <v>197</v>
      </c>
      <c r="AR10" s="91">
        <v>0</v>
      </c>
      <c r="AS10" s="91">
        <v>890</v>
      </c>
      <c r="AT10" s="91">
        <v>0</v>
      </c>
      <c r="AU10" s="91">
        <v>515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v>0</v>
      </c>
      <c r="BP10" s="91"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v>0</v>
      </c>
      <c r="CA10" s="91">
        <v>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91">
        <v>0</v>
      </c>
      <c r="CO10" s="91">
        <v>0</v>
      </c>
      <c r="CP10" s="103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91">
        <v>0</v>
      </c>
      <c r="CW10" s="91">
        <v>0</v>
      </c>
      <c r="CX10" s="91">
        <v>0</v>
      </c>
      <c r="CY10" s="91">
        <v>0</v>
      </c>
      <c r="CZ10" s="91">
        <v>0</v>
      </c>
      <c r="DA10" s="91">
        <v>0</v>
      </c>
      <c r="DB10" s="91">
        <v>0</v>
      </c>
      <c r="DC10" s="91">
        <v>0</v>
      </c>
      <c r="DD10" s="91">
        <v>0</v>
      </c>
      <c r="DE10" s="91">
        <v>0</v>
      </c>
      <c r="DF10" s="91">
        <v>0</v>
      </c>
      <c r="DG10" s="91">
        <v>0</v>
      </c>
    </row>
    <row r="11" spans="1:111" ht="24.75" customHeight="1">
      <c r="A11" s="90" t="s">
        <v>78</v>
      </c>
      <c r="B11" s="90" t="s">
        <v>79</v>
      </c>
      <c r="C11" s="90" t="s">
        <v>83</v>
      </c>
      <c r="D11" s="91" t="s">
        <v>282</v>
      </c>
      <c r="E11" s="91">
        <v>24540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24300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150</v>
      </c>
      <c r="AD11" s="91">
        <v>1100</v>
      </c>
      <c r="AE11" s="91">
        <v>0</v>
      </c>
      <c r="AF11" s="91">
        <v>0</v>
      </c>
      <c r="AG11" s="91">
        <v>0</v>
      </c>
      <c r="AH11" s="91">
        <v>650</v>
      </c>
      <c r="AI11" s="91">
        <v>1000</v>
      </c>
      <c r="AJ11" s="91">
        <v>540</v>
      </c>
      <c r="AK11" s="91">
        <v>0</v>
      </c>
      <c r="AL11" s="91">
        <v>0</v>
      </c>
      <c r="AM11" s="91">
        <v>0</v>
      </c>
      <c r="AN11" s="91">
        <v>980</v>
      </c>
      <c r="AO11" s="91">
        <v>4000</v>
      </c>
      <c r="AP11" s="91">
        <v>0</v>
      </c>
      <c r="AQ11" s="91">
        <v>0</v>
      </c>
      <c r="AR11" s="91">
        <v>800</v>
      </c>
      <c r="AS11" s="91">
        <v>0</v>
      </c>
      <c r="AT11" s="91">
        <v>0</v>
      </c>
      <c r="AU11" s="91">
        <v>15080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240</v>
      </c>
      <c r="CA11" s="91">
        <v>0</v>
      </c>
      <c r="CB11" s="91">
        <v>240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103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91">
        <v>0</v>
      </c>
      <c r="DG11" s="91">
        <v>0</v>
      </c>
    </row>
    <row r="12" spans="1:111" ht="24.75" customHeight="1">
      <c r="A12" s="90" t="s">
        <v>14</v>
      </c>
      <c r="B12" s="90" t="s">
        <v>14</v>
      </c>
      <c r="C12" s="90" t="s">
        <v>14</v>
      </c>
      <c r="D12" s="91" t="s">
        <v>283</v>
      </c>
      <c r="E12" s="91">
        <v>1576</v>
      </c>
      <c r="F12" s="91">
        <v>1313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1313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176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176</v>
      </c>
      <c r="AV12" s="91">
        <v>87</v>
      </c>
      <c r="AW12" s="91">
        <v>0</v>
      </c>
      <c r="AX12" s="91">
        <v>0</v>
      </c>
      <c r="AY12" s="91">
        <v>0</v>
      </c>
      <c r="AZ12" s="91">
        <v>0</v>
      </c>
      <c r="BA12" s="91">
        <v>26</v>
      </c>
      <c r="BB12" s="91">
        <v>0</v>
      </c>
      <c r="BC12" s="91">
        <v>61</v>
      </c>
      <c r="BD12" s="91">
        <v>0</v>
      </c>
      <c r="BE12" s="91">
        <v>0</v>
      </c>
      <c r="BF12" s="91">
        <v>0</v>
      </c>
      <c r="BG12" s="91">
        <v>0</v>
      </c>
      <c r="BH12" s="91"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v>0</v>
      </c>
      <c r="BP12" s="91"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91">
        <v>0</v>
      </c>
      <c r="CO12" s="91">
        <v>0</v>
      </c>
      <c r="CP12" s="103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91">
        <v>0</v>
      </c>
      <c r="CW12" s="91">
        <v>0</v>
      </c>
      <c r="CX12" s="91">
        <v>0</v>
      </c>
      <c r="CY12" s="91">
        <v>0</v>
      </c>
      <c r="CZ12" s="91">
        <v>0</v>
      </c>
      <c r="DA12" s="91">
        <v>0</v>
      </c>
      <c r="DB12" s="91">
        <v>0</v>
      </c>
      <c r="DC12" s="91">
        <v>0</v>
      </c>
      <c r="DD12" s="91">
        <v>0</v>
      </c>
      <c r="DE12" s="91">
        <v>0</v>
      </c>
      <c r="DF12" s="91">
        <v>0</v>
      </c>
      <c r="DG12" s="91">
        <v>0</v>
      </c>
    </row>
    <row r="13" spans="1:111" ht="24.75" customHeight="1">
      <c r="A13" s="90" t="s">
        <v>14</v>
      </c>
      <c r="B13" s="90" t="s">
        <v>14</v>
      </c>
      <c r="C13" s="90" t="s">
        <v>14</v>
      </c>
      <c r="D13" s="91" t="s">
        <v>284</v>
      </c>
      <c r="E13" s="91">
        <v>1550</v>
      </c>
      <c r="F13" s="91">
        <v>1313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1313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176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176</v>
      </c>
      <c r="AV13" s="91">
        <v>61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61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103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91">
        <v>0</v>
      </c>
      <c r="CW13" s="91">
        <v>0</v>
      </c>
      <c r="CX13" s="91">
        <v>0</v>
      </c>
      <c r="CY13" s="91">
        <v>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0</v>
      </c>
      <c r="DF13" s="91">
        <v>0</v>
      </c>
      <c r="DG13" s="91">
        <v>0</v>
      </c>
    </row>
    <row r="14" spans="1:111" ht="24.75" customHeight="1">
      <c r="A14" s="90" t="s">
        <v>85</v>
      </c>
      <c r="B14" s="90" t="s">
        <v>86</v>
      </c>
      <c r="C14" s="90" t="s">
        <v>87</v>
      </c>
      <c r="D14" s="91" t="s">
        <v>285</v>
      </c>
      <c r="E14" s="91">
        <v>237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176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176</v>
      </c>
      <c r="AV14" s="91">
        <v>61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61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103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91">
        <v>0</v>
      </c>
      <c r="CW14" s="91">
        <v>0</v>
      </c>
      <c r="CX14" s="91">
        <v>0</v>
      </c>
      <c r="CY14" s="91">
        <v>0</v>
      </c>
      <c r="CZ14" s="91">
        <v>0</v>
      </c>
      <c r="DA14" s="91">
        <v>0</v>
      </c>
      <c r="DB14" s="91">
        <v>0</v>
      </c>
      <c r="DC14" s="91">
        <v>0</v>
      </c>
      <c r="DD14" s="91">
        <v>0</v>
      </c>
      <c r="DE14" s="91">
        <v>0</v>
      </c>
      <c r="DF14" s="91">
        <v>0</v>
      </c>
      <c r="DG14" s="91">
        <v>0</v>
      </c>
    </row>
    <row r="15" spans="1:111" ht="24.75" customHeight="1">
      <c r="A15" s="90" t="s">
        <v>85</v>
      </c>
      <c r="B15" s="90" t="s">
        <v>86</v>
      </c>
      <c r="C15" s="90" t="s">
        <v>86</v>
      </c>
      <c r="D15" s="91" t="s">
        <v>286</v>
      </c>
      <c r="E15" s="91">
        <v>1313</v>
      </c>
      <c r="F15" s="91">
        <v>1313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1313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0</v>
      </c>
      <c r="BQ15" s="91">
        <v>0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103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91">
        <v>0</v>
      </c>
      <c r="CW15" s="91">
        <v>0</v>
      </c>
      <c r="CX15" s="91">
        <v>0</v>
      </c>
      <c r="CY15" s="91">
        <v>0</v>
      </c>
      <c r="CZ15" s="91">
        <v>0</v>
      </c>
      <c r="DA15" s="91">
        <v>0</v>
      </c>
      <c r="DB15" s="91">
        <v>0</v>
      </c>
      <c r="DC15" s="91">
        <v>0</v>
      </c>
      <c r="DD15" s="91">
        <v>0</v>
      </c>
      <c r="DE15" s="91">
        <v>0</v>
      </c>
      <c r="DF15" s="91">
        <v>0</v>
      </c>
      <c r="DG15" s="91">
        <v>0</v>
      </c>
    </row>
    <row r="16" spans="1:111" ht="24.75" customHeight="1">
      <c r="A16" s="90" t="s">
        <v>14</v>
      </c>
      <c r="B16" s="90" t="s">
        <v>14</v>
      </c>
      <c r="C16" s="90" t="s">
        <v>14</v>
      </c>
      <c r="D16" s="91" t="s">
        <v>287</v>
      </c>
      <c r="E16" s="91">
        <v>26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26</v>
      </c>
      <c r="AW16" s="91">
        <v>0</v>
      </c>
      <c r="AX16" s="91">
        <v>0</v>
      </c>
      <c r="AY16" s="91">
        <v>0</v>
      </c>
      <c r="AZ16" s="91">
        <v>0</v>
      </c>
      <c r="BA16" s="91">
        <v>26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v>0</v>
      </c>
      <c r="BP16" s="91"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103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0</v>
      </c>
      <c r="DE16" s="91">
        <v>0</v>
      </c>
      <c r="DF16" s="91">
        <v>0</v>
      </c>
      <c r="DG16" s="91">
        <v>0</v>
      </c>
    </row>
    <row r="17" spans="1:111" ht="24.75" customHeight="1">
      <c r="A17" s="90" t="s">
        <v>85</v>
      </c>
      <c r="B17" s="90" t="s">
        <v>90</v>
      </c>
      <c r="C17" s="90" t="s">
        <v>80</v>
      </c>
      <c r="D17" s="91" t="s">
        <v>288</v>
      </c>
      <c r="E17" s="91">
        <v>26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26</v>
      </c>
      <c r="AW17" s="91">
        <v>0</v>
      </c>
      <c r="AX17" s="91">
        <v>0</v>
      </c>
      <c r="AY17" s="91">
        <v>0</v>
      </c>
      <c r="AZ17" s="91">
        <v>0</v>
      </c>
      <c r="BA17" s="91">
        <v>26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91">
        <v>0</v>
      </c>
      <c r="CO17" s="91">
        <v>0</v>
      </c>
      <c r="CP17" s="103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0</v>
      </c>
      <c r="CV17" s="91">
        <v>0</v>
      </c>
      <c r="CW17" s="91">
        <v>0</v>
      </c>
      <c r="CX17" s="91">
        <v>0</v>
      </c>
      <c r="CY17" s="91">
        <v>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0</v>
      </c>
      <c r="DF17" s="91">
        <v>0</v>
      </c>
      <c r="DG17" s="91">
        <v>0</v>
      </c>
    </row>
    <row r="18" spans="1:111" ht="24.75" customHeight="1">
      <c r="A18" s="90" t="s">
        <v>14</v>
      </c>
      <c r="B18" s="90" t="s">
        <v>14</v>
      </c>
      <c r="C18" s="90" t="s">
        <v>14</v>
      </c>
      <c r="D18" s="91" t="s">
        <v>289</v>
      </c>
      <c r="E18" s="91">
        <v>596</v>
      </c>
      <c r="F18" s="91">
        <v>596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591</v>
      </c>
      <c r="O18" s="91">
        <v>0</v>
      </c>
      <c r="P18" s="91">
        <v>5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v>0</v>
      </c>
      <c r="BQ18" s="91">
        <v>0</v>
      </c>
      <c r="BR18" s="91">
        <v>0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0</v>
      </c>
      <c r="BZ18" s="91">
        <v>0</v>
      </c>
      <c r="CA18" s="91">
        <v>0</v>
      </c>
      <c r="CB18" s="91">
        <v>0</v>
      </c>
      <c r="CC18" s="91">
        <v>0</v>
      </c>
      <c r="CD18" s="91">
        <v>0</v>
      </c>
      <c r="CE18" s="91">
        <v>0</v>
      </c>
      <c r="CF18" s="91">
        <v>0</v>
      </c>
      <c r="CG18" s="91">
        <v>0</v>
      </c>
      <c r="CH18" s="91">
        <v>0</v>
      </c>
      <c r="CI18" s="91">
        <v>0</v>
      </c>
      <c r="CJ18" s="91">
        <v>0</v>
      </c>
      <c r="CK18" s="91">
        <v>0</v>
      </c>
      <c r="CL18" s="91">
        <v>0</v>
      </c>
      <c r="CM18" s="91">
        <v>0</v>
      </c>
      <c r="CN18" s="91">
        <v>0</v>
      </c>
      <c r="CO18" s="91">
        <v>0</v>
      </c>
      <c r="CP18" s="103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91">
        <v>0</v>
      </c>
      <c r="CW18" s="91">
        <v>0</v>
      </c>
      <c r="CX18" s="91">
        <v>0</v>
      </c>
      <c r="CY18" s="91">
        <v>0</v>
      </c>
      <c r="CZ18" s="91">
        <v>0</v>
      </c>
      <c r="DA18" s="91">
        <v>0</v>
      </c>
      <c r="DB18" s="91">
        <v>0</v>
      </c>
      <c r="DC18" s="91">
        <v>0</v>
      </c>
      <c r="DD18" s="91">
        <v>0</v>
      </c>
      <c r="DE18" s="91">
        <v>0</v>
      </c>
      <c r="DF18" s="91">
        <v>0</v>
      </c>
      <c r="DG18" s="91">
        <v>0</v>
      </c>
    </row>
    <row r="19" spans="1:111" ht="24.75" customHeight="1">
      <c r="A19" s="90" t="s">
        <v>14</v>
      </c>
      <c r="B19" s="90" t="s">
        <v>14</v>
      </c>
      <c r="C19" s="90" t="s">
        <v>14</v>
      </c>
      <c r="D19" s="91" t="s">
        <v>290</v>
      </c>
      <c r="E19" s="91">
        <v>596</v>
      </c>
      <c r="F19" s="91">
        <v>596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591</v>
      </c>
      <c r="O19" s="91">
        <v>0</v>
      </c>
      <c r="P19" s="91">
        <v>5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v>0</v>
      </c>
      <c r="BP19" s="91">
        <v>0</v>
      </c>
      <c r="BQ19" s="91">
        <v>0</v>
      </c>
      <c r="BR19" s="91">
        <v>0</v>
      </c>
      <c r="BS19" s="91">
        <v>0</v>
      </c>
      <c r="BT19" s="91">
        <v>0</v>
      </c>
      <c r="BU19" s="91">
        <v>0</v>
      </c>
      <c r="BV19" s="91">
        <v>0</v>
      </c>
      <c r="BW19" s="91">
        <v>0</v>
      </c>
      <c r="BX19" s="91">
        <v>0</v>
      </c>
      <c r="BY19" s="91">
        <v>0</v>
      </c>
      <c r="BZ19" s="91">
        <v>0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  <c r="CG19" s="91">
        <v>0</v>
      </c>
      <c r="CH19" s="91">
        <v>0</v>
      </c>
      <c r="CI19" s="91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103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0</v>
      </c>
      <c r="CV19" s="91">
        <v>0</v>
      </c>
      <c r="CW19" s="91">
        <v>0</v>
      </c>
      <c r="CX19" s="91">
        <v>0</v>
      </c>
      <c r="CY19" s="91">
        <v>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91">
        <v>0</v>
      </c>
      <c r="DG19" s="91">
        <v>0</v>
      </c>
    </row>
    <row r="20" spans="1:111" ht="24.75" customHeight="1">
      <c r="A20" s="90" t="s">
        <v>92</v>
      </c>
      <c r="B20" s="90" t="s">
        <v>93</v>
      </c>
      <c r="C20" s="90" t="s">
        <v>80</v>
      </c>
      <c r="D20" s="91" t="s">
        <v>291</v>
      </c>
      <c r="E20" s="91">
        <v>596</v>
      </c>
      <c r="F20" s="91">
        <v>596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591</v>
      </c>
      <c r="O20" s="91">
        <v>0</v>
      </c>
      <c r="P20" s="91">
        <v>5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  <c r="BN20" s="91">
        <v>0</v>
      </c>
      <c r="BO20" s="91">
        <v>0</v>
      </c>
      <c r="BP20" s="91">
        <v>0</v>
      </c>
      <c r="BQ20" s="91">
        <v>0</v>
      </c>
      <c r="BR20" s="91">
        <v>0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0</v>
      </c>
      <c r="BZ20" s="91">
        <v>0</v>
      </c>
      <c r="CA20" s="91">
        <v>0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  <c r="CG20" s="91">
        <v>0</v>
      </c>
      <c r="CH20" s="91">
        <v>0</v>
      </c>
      <c r="CI20" s="91">
        <v>0</v>
      </c>
      <c r="CJ20" s="91">
        <v>0</v>
      </c>
      <c r="CK20" s="91">
        <v>0</v>
      </c>
      <c r="CL20" s="91">
        <v>0</v>
      </c>
      <c r="CM20" s="91">
        <v>0</v>
      </c>
      <c r="CN20" s="91">
        <v>0</v>
      </c>
      <c r="CO20" s="91">
        <v>0</v>
      </c>
      <c r="CP20" s="103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0</v>
      </c>
      <c r="CV20" s="91">
        <v>0</v>
      </c>
      <c r="CW20" s="91">
        <v>0</v>
      </c>
      <c r="CX20" s="91">
        <v>0</v>
      </c>
      <c r="CY20" s="91">
        <v>0</v>
      </c>
      <c r="CZ20" s="91">
        <v>0</v>
      </c>
      <c r="DA20" s="91">
        <v>0</v>
      </c>
      <c r="DB20" s="91">
        <v>0</v>
      </c>
      <c r="DC20" s="91">
        <v>0</v>
      </c>
      <c r="DD20" s="91">
        <v>0</v>
      </c>
      <c r="DE20" s="91">
        <v>0</v>
      </c>
      <c r="DF20" s="91">
        <v>0</v>
      </c>
      <c r="DG20" s="91">
        <v>0</v>
      </c>
    </row>
    <row r="21" spans="1:111" ht="24.75" customHeight="1">
      <c r="A21" s="90" t="s">
        <v>14</v>
      </c>
      <c r="B21" s="90" t="s">
        <v>14</v>
      </c>
      <c r="C21" s="90" t="s">
        <v>14</v>
      </c>
      <c r="D21" s="91" t="s">
        <v>292</v>
      </c>
      <c r="E21" s="91">
        <v>1396</v>
      </c>
      <c r="F21" s="91">
        <v>1396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1396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v>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1">
        <v>0</v>
      </c>
      <c r="CG21" s="91">
        <v>0</v>
      </c>
      <c r="CH21" s="91">
        <v>0</v>
      </c>
      <c r="CI21" s="91">
        <v>0</v>
      </c>
      <c r="CJ21" s="91">
        <v>0</v>
      </c>
      <c r="CK21" s="91">
        <v>0</v>
      </c>
      <c r="CL21" s="91">
        <v>0</v>
      </c>
      <c r="CM21" s="91">
        <v>0</v>
      </c>
      <c r="CN21" s="91">
        <v>0</v>
      </c>
      <c r="CO21" s="91">
        <v>0</v>
      </c>
      <c r="CP21" s="103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0</v>
      </c>
      <c r="CV21" s="91">
        <v>0</v>
      </c>
      <c r="CW21" s="91">
        <v>0</v>
      </c>
      <c r="CX21" s="91">
        <v>0</v>
      </c>
      <c r="CY21" s="91">
        <v>0</v>
      </c>
      <c r="CZ21" s="91">
        <v>0</v>
      </c>
      <c r="DA21" s="91">
        <v>0</v>
      </c>
      <c r="DB21" s="91">
        <v>0</v>
      </c>
      <c r="DC21" s="91">
        <v>0</v>
      </c>
      <c r="DD21" s="91">
        <v>0</v>
      </c>
      <c r="DE21" s="91">
        <v>0</v>
      </c>
      <c r="DF21" s="91">
        <v>0</v>
      </c>
      <c r="DG21" s="91">
        <v>0</v>
      </c>
    </row>
    <row r="22" spans="1:111" ht="24.75" customHeight="1">
      <c r="A22" s="90" t="s">
        <v>14</v>
      </c>
      <c r="B22" s="90" t="s">
        <v>14</v>
      </c>
      <c r="C22" s="90" t="s">
        <v>14</v>
      </c>
      <c r="D22" s="91" t="s">
        <v>293</v>
      </c>
      <c r="E22" s="91">
        <v>1396</v>
      </c>
      <c r="F22" s="91">
        <v>1396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1396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v>0</v>
      </c>
      <c r="BP22" s="91">
        <v>0</v>
      </c>
      <c r="BQ22" s="91">
        <v>0</v>
      </c>
      <c r="BR22" s="91">
        <v>0</v>
      </c>
      <c r="BS22" s="91">
        <v>0</v>
      </c>
      <c r="BT22" s="91">
        <v>0</v>
      </c>
      <c r="BU22" s="91">
        <v>0</v>
      </c>
      <c r="BV22" s="91">
        <v>0</v>
      </c>
      <c r="BW22" s="91">
        <v>0</v>
      </c>
      <c r="BX22" s="91">
        <v>0</v>
      </c>
      <c r="BY22" s="91">
        <v>0</v>
      </c>
      <c r="BZ22" s="91">
        <v>0</v>
      </c>
      <c r="CA22" s="91">
        <v>0</v>
      </c>
      <c r="CB22" s="91">
        <v>0</v>
      </c>
      <c r="CC22" s="91">
        <v>0</v>
      </c>
      <c r="CD22" s="91">
        <v>0</v>
      </c>
      <c r="CE22" s="91">
        <v>0</v>
      </c>
      <c r="CF22" s="91">
        <v>0</v>
      </c>
      <c r="CG22" s="91">
        <v>0</v>
      </c>
      <c r="CH22" s="91">
        <v>0</v>
      </c>
      <c r="CI22" s="91">
        <v>0</v>
      </c>
      <c r="CJ22" s="91">
        <v>0</v>
      </c>
      <c r="CK22" s="91">
        <v>0</v>
      </c>
      <c r="CL22" s="91">
        <v>0</v>
      </c>
      <c r="CM22" s="91">
        <v>0</v>
      </c>
      <c r="CN22" s="91">
        <v>0</v>
      </c>
      <c r="CO22" s="91">
        <v>0</v>
      </c>
      <c r="CP22" s="103">
        <v>0</v>
      </c>
      <c r="CQ22" s="91">
        <v>0</v>
      </c>
      <c r="CR22" s="91">
        <v>0</v>
      </c>
      <c r="CS22" s="91">
        <v>0</v>
      </c>
      <c r="CT22" s="91">
        <v>0</v>
      </c>
      <c r="CU22" s="91">
        <v>0</v>
      </c>
      <c r="CV22" s="91">
        <v>0</v>
      </c>
      <c r="CW22" s="91">
        <v>0</v>
      </c>
      <c r="CX22" s="91">
        <v>0</v>
      </c>
      <c r="CY22" s="91">
        <v>0</v>
      </c>
      <c r="CZ22" s="91">
        <v>0</v>
      </c>
      <c r="DA22" s="91">
        <v>0</v>
      </c>
      <c r="DB22" s="91">
        <v>0</v>
      </c>
      <c r="DC22" s="91">
        <v>0</v>
      </c>
      <c r="DD22" s="91">
        <v>0</v>
      </c>
      <c r="DE22" s="91">
        <v>0</v>
      </c>
      <c r="DF22" s="91">
        <v>0</v>
      </c>
      <c r="DG22" s="91">
        <v>0</v>
      </c>
    </row>
    <row r="23" spans="1:111" ht="24.75" customHeight="1">
      <c r="A23" s="90" t="s">
        <v>95</v>
      </c>
      <c r="B23" s="90" t="s">
        <v>83</v>
      </c>
      <c r="C23" s="90" t="s">
        <v>80</v>
      </c>
      <c r="D23" s="91" t="s">
        <v>163</v>
      </c>
      <c r="E23" s="91">
        <v>1396</v>
      </c>
      <c r="F23" s="91">
        <v>1396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1396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  <c r="BK23" s="91">
        <v>0</v>
      </c>
      <c r="BL23" s="91">
        <v>0</v>
      </c>
      <c r="BM23" s="91">
        <v>0</v>
      </c>
      <c r="BN23" s="91">
        <v>0</v>
      </c>
      <c r="BO23" s="91">
        <v>0</v>
      </c>
      <c r="BP23" s="91">
        <v>0</v>
      </c>
      <c r="BQ23" s="91">
        <v>0</v>
      </c>
      <c r="BR23" s="91">
        <v>0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</v>
      </c>
      <c r="BZ23" s="91">
        <v>0</v>
      </c>
      <c r="CA23" s="91">
        <v>0</v>
      </c>
      <c r="CB23" s="91">
        <v>0</v>
      </c>
      <c r="CC23" s="91">
        <v>0</v>
      </c>
      <c r="CD23" s="91">
        <v>0</v>
      </c>
      <c r="CE23" s="91">
        <v>0</v>
      </c>
      <c r="CF23" s="91">
        <v>0</v>
      </c>
      <c r="CG23" s="91">
        <v>0</v>
      </c>
      <c r="CH23" s="91">
        <v>0</v>
      </c>
      <c r="CI23" s="91">
        <v>0</v>
      </c>
      <c r="CJ23" s="91">
        <v>0</v>
      </c>
      <c r="CK23" s="91">
        <v>0</v>
      </c>
      <c r="CL23" s="91">
        <v>0</v>
      </c>
      <c r="CM23" s="91">
        <v>0</v>
      </c>
      <c r="CN23" s="91">
        <v>0</v>
      </c>
      <c r="CO23" s="91">
        <v>0</v>
      </c>
      <c r="CP23" s="103">
        <v>0</v>
      </c>
      <c r="CQ23" s="91">
        <v>0</v>
      </c>
      <c r="CR23" s="91">
        <v>0</v>
      </c>
      <c r="CS23" s="91">
        <v>0</v>
      </c>
      <c r="CT23" s="91">
        <v>0</v>
      </c>
      <c r="CU23" s="91">
        <v>0</v>
      </c>
      <c r="CV23" s="91">
        <v>0</v>
      </c>
      <c r="CW23" s="91">
        <v>0</v>
      </c>
      <c r="CX23" s="91">
        <v>0</v>
      </c>
      <c r="CY23" s="91">
        <v>0</v>
      </c>
      <c r="CZ23" s="91">
        <v>0</v>
      </c>
      <c r="DA23" s="91">
        <v>0</v>
      </c>
      <c r="DB23" s="91">
        <v>0</v>
      </c>
      <c r="DC23" s="91">
        <v>0</v>
      </c>
      <c r="DD23" s="91">
        <v>0</v>
      </c>
      <c r="DE23" s="91">
        <v>0</v>
      </c>
      <c r="DF23" s="91">
        <v>0</v>
      </c>
      <c r="DG23" s="91">
        <v>0</v>
      </c>
    </row>
  </sheetData>
  <sheetProtection/>
  <mergeCells count="126">
    <mergeCell ref="A2:Y2"/>
    <mergeCell ref="Z2:AU2"/>
    <mergeCell ref="AV2:CB2"/>
    <mergeCell ref="CC2:DG2"/>
    <mergeCell ref="A4:D4"/>
    <mergeCell ref="F4:S4"/>
    <mergeCell ref="T4:Y4"/>
    <mergeCell ref="Z4:AU4"/>
    <mergeCell ref="AV4:BG4"/>
    <mergeCell ref="BH4:BL4"/>
    <mergeCell ref="BM4:BY4"/>
    <mergeCell ref="BZ4:CB4"/>
    <mergeCell ref="CC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4333333373069763" right="0.4333333373069763" top="0.5902777910232544" bottom="0.5902777910232544" header="0.3152777850627899" footer="0.3152777850627899"/>
  <pageSetup errors="blank" horizontalDpi="600" verticalDpi="600" orientation="landscape" pageOrder="overThenDown" paperSize="9" scale="65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1"/>
      <c r="B1" s="1"/>
      <c r="C1" s="1"/>
      <c r="D1" s="44"/>
      <c r="E1" s="43"/>
      <c r="F1" s="43"/>
      <c r="G1" s="8" t="s">
        <v>294</v>
      </c>
    </row>
    <row r="2" spans="1:7" ht="25.5" customHeight="1">
      <c r="A2" s="69" t="s">
        <v>295</v>
      </c>
      <c r="B2" s="69"/>
      <c r="C2" s="69"/>
      <c r="D2" s="69"/>
      <c r="E2" s="69"/>
      <c r="F2" s="69"/>
      <c r="G2" s="69"/>
    </row>
    <row r="3" spans="1:7" ht="19.5" customHeight="1">
      <c r="A3" s="5" t="s">
        <v>0</v>
      </c>
      <c r="B3" s="6"/>
      <c r="C3" s="6"/>
      <c r="D3" s="6"/>
      <c r="E3" s="47"/>
      <c r="F3" s="47"/>
      <c r="G3" s="8" t="s">
        <v>4</v>
      </c>
    </row>
    <row r="4" spans="1:7" ht="19.5" customHeight="1">
      <c r="A4" s="50" t="s">
        <v>296</v>
      </c>
      <c r="B4" s="51"/>
      <c r="C4" s="51"/>
      <c r="D4" s="52"/>
      <c r="E4" s="15" t="s">
        <v>99</v>
      </c>
      <c r="F4" s="15"/>
      <c r="G4" s="15"/>
    </row>
    <row r="5" spans="1:7" ht="19.5" customHeight="1">
      <c r="A5" s="9" t="s">
        <v>67</v>
      </c>
      <c r="B5" s="11"/>
      <c r="C5" s="70" t="s">
        <v>68</v>
      </c>
      <c r="D5" s="71" t="s">
        <v>297</v>
      </c>
      <c r="E5" s="15" t="s">
        <v>57</v>
      </c>
      <c r="F5" s="12" t="s">
        <v>298</v>
      </c>
      <c r="G5" s="72" t="s">
        <v>299</v>
      </c>
    </row>
    <row r="6" spans="1:7" ht="33.75" customHeight="1">
      <c r="A6" s="17" t="s">
        <v>74</v>
      </c>
      <c r="B6" s="18" t="s">
        <v>75</v>
      </c>
      <c r="C6" s="73"/>
      <c r="D6" s="74"/>
      <c r="E6" s="21"/>
      <c r="F6" s="22"/>
      <c r="G6" s="58"/>
    </row>
    <row r="7" spans="1:7" ht="19.5" customHeight="1">
      <c r="A7" s="59" t="s">
        <v>14</v>
      </c>
      <c r="B7" s="60" t="s">
        <v>14</v>
      </c>
      <c r="C7" s="75" t="s">
        <v>14</v>
      </c>
      <c r="D7" s="59" t="s">
        <v>57</v>
      </c>
      <c r="E7" s="62">
        <v>12630</v>
      </c>
      <c r="F7" s="62">
        <v>10490</v>
      </c>
      <c r="G7" s="63">
        <v>2140</v>
      </c>
    </row>
    <row r="8" spans="1:7" ht="19.5" customHeight="1">
      <c r="A8" s="59" t="s">
        <v>14</v>
      </c>
      <c r="B8" s="60" t="s">
        <v>14</v>
      </c>
      <c r="C8" s="75" t="s">
        <v>77</v>
      </c>
      <c r="D8" s="59" t="s">
        <v>0</v>
      </c>
      <c r="E8" s="62">
        <v>12630</v>
      </c>
      <c r="F8" s="62">
        <v>10490</v>
      </c>
      <c r="G8" s="63">
        <v>2140</v>
      </c>
    </row>
    <row r="9" spans="1:7" ht="19.5" customHeight="1">
      <c r="A9" s="59" t="s">
        <v>14</v>
      </c>
      <c r="B9" s="60" t="s">
        <v>14</v>
      </c>
      <c r="C9" s="75" t="s">
        <v>14</v>
      </c>
      <c r="D9" s="59" t="s">
        <v>300</v>
      </c>
      <c r="E9" s="62">
        <v>10403</v>
      </c>
      <c r="F9" s="62">
        <v>10403</v>
      </c>
      <c r="G9" s="63">
        <v>0</v>
      </c>
    </row>
    <row r="10" spans="1:7" ht="19.5" customHeight="1">
      <c r="A10" s="59" t="s">
        <v>301</v>
      </c>
      <c r="B10" s="60" t="s">
        <v>80</v>
      </c>
      <c r="C10" s="75" t="s">
        <v>81</v>
      </c>
      <c r="D10" s="59" t="s">
        <v>302</v>
      </c>
      <c r="E10" s="62">
        <v>3585</v>
      </c>
      <c r="F10" s="62">
        <v>3585</v>
      </c>
      <c r="G10" s="63">
        <v>0</v>
      </c>
    </row>
    <row r="11" spans="1:7" ht="19.5" customHeight="1">
      <c r="A11" s="59" t="s">
        <v>301</v>
      </c>
      <c r="B11" s="60" t="s">
        <v>83</v>
      </c>
      <c r="C11" s="75" t="s">
        <v>81</v>
      </c>
      <c r="D11" s="59" t="s">
        <v>303</v>
      </c>
      <c r="E11" s="62">
        <v>2697</v>
      </c>
      <c r="F11" s="62">
        <v>2697</v>
      </c>
      <c r="G11" s="63">
        <v>0</v>
      </c>
    </row>
    <row r="12" spans="1:7" ht="19.5" customHeight="1">
      <c r="A12" s="59" t="s">
        <v>301</v>
      </c>
      <c r="B12" s="60" t="s">
        <v>162</v>
      </c>
      <c r="C12" s="75" t="s">
        <v>81</v>
      </c>
      <c r="D12" s="59" t="s">
        <v>304</v>
      </c>
      <c r="E12" s="62">
        <v>299</v>
      </c>
      <c r="F12" s="62">
        <v>299</v>
      </c>
      <c r="G12" s="63">
        <v>0</v>
      </c>
    </row>
    <row r="13" spans="1:7" ht="19.5" customHeight="1">
      <c r="A13" s="59" t="s">
        <v>301</v>
      </c>
      <c r="B13" s="60" t="s">
        <v>90</v>
      </c>
      <c r="C13" s="75" t="s">
        <v>81</v>
      </c>
      <c r="D13" s="59" t="s">
        <v>305</v>
      </c>
      <c r="E13" s="62">
        <v>1313</v>
      </c>
      <c r="F13" s="62">
        <v>1313</v>
      </c>
      <c r="G13" s="63">
        <v>0</v>
      </c>
    </row>
    <row r="14" spans="1:7" ht="19.5" customHeight="1">
      <c r="A14" s="59" t="s">
        <v>301</v>
      </c>
      <c r="B14" s="60" t="s">
        <v>306</v>
      </c>
      <c r="C14" s="75" t="s">
        <v>81</v>
      </c>
      <c r="D14" s="59" t="s">
        <v>307</v>
      </c>
      <c r="E14" s="62">
        <v>591</v>
      </c>
      <c r="F14" s="62">
        <v>591</v>
      </c>
      <c r="G14" s="63">
        <v>0</v>
      </c>
    </row>
    <row r="15" spans="1:7" ht="19.5" customHeight="1">
      <c r="A15" s="59" t="s">
        <v>301</v>
      </c>
      <c r="B15" s="60" t="s">
        <v>308</v>
      </c>
      <c r="C15" s="75" t="s">
        <v>81</v>
      </c>
      <c r="D15" s="59" t="s">
        <v>309</v>
      </c>
      <c r="E15" s="62">
        <v>72</v>
      </c>
      <c r="F15" s="62">
        <v>72</v>
      </c>
      <c r="G15" s="63">
        <v>0</v>
      </c>
    </row>
    <row r="16" spans="1:7" ht="19.5" customHeight="1">
      <c r="A16" s="59" t="s">
        <v>301</v>
      </c>
      <c r="B16" s="60" t="s">
        <v>310</v>
      </c>
      <c r="C16" s="75" t="s">
        <v>81</v>
      </c>
      <c r="D16" s="59" t="s">
        <v>163</v>
      </c>
      <c r="E16" s="62">
        <v>1396</v>
      </c>
      <c r="F16" s="62">
        <v>1396</v>
      </c>
      <c r="G16" s="63">
        <v>0</v>
      </c>
    </row>
    <row r="17" spans="1:7" ht="19.5" customHeight="1">
      <c r="A17" s="59" t="s">
        <v>301</v>
      </c>
      <c r="B17" s="60" t="s">
        <v>164</v>
      </c>
      <c r="C17" s="75" t="s">
        <v>81</v>
      </c>
      <c r="D17" s="59" t="s">
        <v>165</v>
      </c>
      <c r="E17" s="62">
        <v>450</v>
      </c>
      <c r="F17" s="62">
        <v>450</v>
      </c>
      <c r="G17" s="63">
        <v>0</v>
      </c>
    </row>
    <row r="18" spans="1:7" ht="19.5" customHeight="1">
      <c r="A18" s="59" t="s">
        <v>14</v>
      </c>
      <c r="B18" s="60" t="s">
        <v>14</v>
      </c>
      <c r="C18" s="75" t="s">
        <v>14</v>
      </c>
      <c r="D18" s="59" t="s">
        <v>311</v>
      </c>
      <c r="E18" s="62">
        <v>2140</v>
      </c>
      <c r="F18" s="62">
        <v>0</v>
      </c>
      <c r="G18" s="63">
        <v>2140</v>
      </c>
    </row>
    <row r="19" spans="1:7" ht="19.5" customHeight="1">
      <c r="A19" s="59" t="s">
        <v>312</v>
      </c>
      <c r="B19" s="60" t="s">
        <v>80</v>
      </c>
      <c r="C19" s="75" t="s">
        <v>81</v>
      </c>
      <c r="D19" s="59" t="s">
        <v>313</v>
      </c>
      <c r="E19" s="62">
        <v>100</v>
      </c>
      <c r="F19" s="62">
        <v>0</v>
      </c>
      <c r="G19" s="63">
        <v>100</v>
      </c>
    </row>
    <row r="20" spans="1:7" ht="19.5" customHeight="1">
      <c r="A20" s="59" t="s">
        <v>312</v>
      </c>
      <c r="B20" s="60" t="s">
        <v>314</v>
      </c>
      <c r="C20" s="75" t="s">
        <v>81</v>
      </c>
      <c r="D20" s="59" t="s">
        <v>170</v>
      </c>
      <c r="E20" s="62">
        <v>99</v>
      </c>
      <c r="F20" s="62">
        <v>0</v>
      </c>
      <c r="G20" s="63">
        <v>99</v>
      </c>
    </row>
    <row r="21" spans="1:7" ht="19.5" customHeight="1">
      <c r="A21" s="59" t="s">
        <v>312</v>
      </c>
      <c r="B21" s="60" t="s">
        <v>315</v>
      </c>
      <c r="C21" s="75" t="s">
        <v>81</v>
      </c>
      <c r="D21" s="59" t="s">
        <v>316</v>
      </c>
      <c r="E21" s="62">
        <v>163</v>
      </c>
      <c r="F21" s="62">
        <v>0</v>
      </c>
      <c r="G21" s="63">
        <v>163</v>
      </c>
    </row>
    <row r="22" spans="1:7" ht="19.5" customHeight="1">
      <c r="A22" s="59" t="s">
        <v>312</v>
      </c>
      <c r="B22" s="60" t="s">
        <v>79</v>
      </c>
      <c r="C22" s="75" t="s">
        <v>81</v>
      </c>
      <c r="D22" s="59" t="s">
        <v>317</v>
      </c>
      <c r="E22" s="62">
        <v>197</v>
      </c>
      <c r="F22" s="62">
        <v>0</v>
      </c>
      <c r="G22" s="63">
        <v>197</v>
      </c>
    </row>
    <row r="23" spans="1:7" ht="19.5" customHeight="1">
      <c r="A23" s="59" t="s">
        <v>312</v>
      </c>
      <c r="B23" s="60" t="s">
        <v>318</v>
      </c>
      <c r="C23" s="75" t="s">
        <v>81</v>
      </c>
      <c r="D23" s="59" t="s">
        <v>319</v>
      </c>
      <c r="E23" s="62">
        <v>890</v>
      </c>
      <c r="F23" s="62">
        <v>0</v>
      </c>
      <c r="G23" s="63">
        <v>890</v>
      </c>
    </row>
    <row r="24" spans="1:7" ht="19.5" customHeight="1">
      <c r="A24" s="59" t="s">
        <v>312</v>
      </c>
      <c r="B24" s="60" t="s">
        <v>164</v>
      </c>
      <c r="C24" s="75" t="s">
        <v>81</v>
      </c>
      <c r="D24" s="59" t="s">
        <v>175</v>
      </c>
      <c r="E24" s="62">
        <v>691</v>
      </c>
      <c r="F24" s="62">
        <v>0</v>
      </c>
      <c r="G24" s="63">
        <v>691</v>
      </c>
    </row>
    <row r="25" spans="1:7" ht="19.5" customHeight="1">
      <c r="A25" s="59" t="s">
        <v>14</v>
      </c>
      <c r="B25" s="60" t="s">
        <v>14</v>
      </c>
      <c r="C25" s="75" t="s">
        <v>14</v>
      </c>
      <c r="D25" s="59" t="s">
        <v>179</v>
      </c>
      <c r="E25" s="62">
        <v>87</v>
      </c>
      <c r="F25" s="62">
        <v>87</v>
      </c>
      <c r="G25" s="63">
        <v>0</v>
      </c>
    </row>
    <row r="26" spans="1:7" ht="19.5" customHeight="1">
      <c r="A26" s="59" t="s">
        <v>320</v>
      </c>
      <c r="B26" s="60" t="s">
        <v>86</v>
      </c>
      <c r="C26" s="75" t="s">
        <v>81</v>
      </c>
      <c r="D26" s="59" t="s">
        <v>321</v>
      </c>
      <c r="E26" s="62">
        <v>26</v>
      </c>
      <c r="F26" s="62">
        <v>26</v>
      </c>
      <c r="G26" s="63">
        <v>0</v>
      </c>
    </row>
    <row r="27" spans="1:7" ht="19.5" customHeight="1">
      <c r="A27" s="59" t="s">
        <v>320</v>
      </c>
      <c r="B27" s="60" t="s">
        <v>322</v>
      </c>
      <c r="C27" s="75" t="s">
        <v>81</v>
      </c>
      <c r="D27" s="59" t="s">
        <v>323</v>
      </c>
      <c r="E27" s="62">
        <v>61</v>
      </c>
      <c r="F27" s="62">
        <v>61</v>
      </c>
      <c r="G27" s="6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:C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5"/>
      <c r="B1" s="65"/>
      <c r="C1" s="65"/>
      <c r="D1" s="2"/>
      <c r="E1" s="2"/>
      <c r="F1" s="66" t="s">
        <v>324</v>
      </c>
    </row>
    <row r="2" spans="1:6" ht="19.5" customHeight="1">
      <c r="A2" s="4" t="s">
        <v>325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6"/>
      <c r="E3" s="6"/>
      <c r="F3" s="8" t="s">
        <v>4</v>
      </c>
    </row>
    <row r="4" spans="1:6" ht="19.5" customHeight="1">
      <c r="A4" s="9" t="s">
        <v>67</v>
      </c>
      <c r="B4" s="10"/>
      <c r="C4" s="11"/>
      <c r="D4" s="13" t="s">
        <v>68</v>
      </c>
      <c r="E4" s="14" t="s">
        <v>326</v>
      </c>
      <c r="F4" s="12" t="s">
        <v>327</v>
      </c>
    </row>
    <row r="5" spans="1:6" ht="19.5" customHeight="1">
      <c r="A5" s="16" t="s">
        <v>74</v>
      </c>
      <c r="B5" s="17" t="s">
        <v>75</v>
      </c>
      <c r="C5" s="18" t="s">
        <v>76</v>
      </c>
      <c r="D5" s="13"/>
      <c r="E5" s="14"/>
      <c r="F5" s="12"/>
    </row>
    <row r="6" spans="1:6" ht="19.5" customHeight="1">
      <c r="A6" s="60" t="s">
        <v>14</v>
      </c>
      <c r="B6" s="60" t="s">
        <v>14</v>
      </c>
      <c r="C6" s="60" t="s">
        <v>14</v>
      </c>
      <c r="D6" s="67" t="s">
        <v>14</v>
      </c>
      <c r="E6" s="67" t="s">
        <v>57</v>
      </c>
      <c r="F6" s="68">
        <v>24540</v>
      </c>
    </row>
    <row r="7" spans="1:6" ht="19.5" customHeight="1">
      <c r="A7" s="60" t="s">
        <v>14</v>
      </c>
      <c r="B7" s="60" t="s">
        <v>14</v>
      </c>
      <c r="C7" s="60" t="s">
        <v>14</v>
      </c>
      <c r="D7" s="67" t="s">
        <v>77</v>
      </c>
      <c r="E7" s="67" t="s">
        <v>0</v>
      </c>
      <c r="F7" s="68">
        <v>24540</v>
      </c>
    </row>
    <row r="8" spans="1:6" ht="19.5" customHeight="1">
      <c r="A8" s="60" t="s">
        <v>14</v>
      </c>
      <c r="B8" s="60" t="s">
        <v>14</v>
      </c>
      <c r="C8" s="60" t="s">
        <v>14</v>
      </c>
      <c r="D8" s="67" t="s">
        <v>14</v>
      </c>
      <c r="E8" s="67" t="s">
        <v>84</v>
      </c>
      <c r="F8" s="68">
        <v>24540</v>
      </c>
    </row>
    <row r="9" spans="1:6" ht="19.5" customHeight="1">
      <c r="A9" s="60" t="s">
        <v>78</v>
      </c>
      <c r="B9" s="60" t="s">
        <v>79</v>
      </c>
      <c r="C9" s="60" t="s">
        <v>83</v>
      </c>
      <c r="D9" s="67" t="s">
        <v>81</v>
      </c>
      <c r="E9" s="67" t="s">
        <v>328</v>
      </c>
      <c r="F9" s="68">
        <v>1000</v>
      </c>
    </row>
    <row r="10" spans="1:6" ht="19.5" customHeight="1">
      <c r="A10" s="60" t="s">
        <v>78</v>
      </c>
      <c r="B10" s="60" t="s">
        <v>79</v>
      </c>
      <c r="C10" s="60" t="s">
        <v>83</v>
      </c>
      <c r="D10" s="67" t="s">
        <v>81</v>
      </c>
      <c r="E10" s="67" t="s">
        <v>329</v>
      </c>
      <c r="F10" s="68">
        <v>1100</v>
      </c>
    </row>
    <row r="11" spans="1:6" ht="19.5" customHeight="1">
      <c r="A11" s="60" t="s">
        <v>78</v>
      </c>
      <c r="B11" s="60" t="s">
        <v>79</v>
      </c>
      <c r="C11" s="60" t="s">
        <v>83</v>
      </c>
      <c r="D11" s="67" t="s">
        <v>81</v>
      </c>
      <c r="E11" s="67" t="s">
        <v>330</v>
      </c>
      <c r="F11" s="68">
        <v>1000</v>
      </c>
    </row>
    <row r="12" spans="1:6" ht="19.5" customHeight="1">
      <c r="A12" s="60" t="s">
        <v>78</v>
      </c>
      <c r="B12" s="60" t="s">
        <v>79</v>
      </c>
      <c r="C12" s="60" t="s">
        <v>83</v>
      </c>
      <c r="D12" s="67" t="s">
        <v>81</v>
      </c>
      <c r="E12" s="67" t="s">
        <v>331</v>
      </c>
      <c r="F12" s="68">
        <v>2700</v>
      </c>
    </row>
    <row r="13" spans="1:6" ht="19.5" customHeight="1">
      <c r="A13" s="60" t="s">
        <v>78</v>
      </c>
      <c r="B13" s="60" t="s">
        <v>79</v>
      </c>
      <c r="C13" s="60" t="s">
        <v>83</v>
      </c>
      <c r="D13" s="67" t="s">
        <v>81</v>
      </c>
      <c r="E13" s="67" t="s">
        <v>173</v>
      </c>
      <c r="F13" s="68">
        <v>540</v>
      </c>
    </row>
    <row r="14" spans="1:6" ht="19.5" customHeight="1">
      <c r="A14" s="60" t="s">
        <v>78</v>
      </c>
      <c r="B14" s="60" t="s">
        <v>79</v>
      </c>
      <c r="C14" s="60" t="s">
        <v>83</v>
      </c>
      <c r="D14" s="67" t="s">
        <v>81</v>
      </c>
      <c r="E14" s="67" t="s">
        <v>174</v>
      </c>
      <c r="F14" s="68">
        <v>800</v>
      </c>
    </row>
    <row r="15" spans="1:6" ht="19.5" customHeight="1">
      <c r="A15" s="60" t="s">
        <v>78</v>
      </c>
      <c r="B15" s="60" t="s">
        <v>79</v>
      </c>
      <c r="C15" s="60" t="s">
        <v>83</v>
      </c>
      <c r="D15" s="67" t="s">
        <v>81</v>
      </c>
      <c r="E15" s="67" t="s">
        <v>169</v>
      </c>
      <c r="F15" s="68">
        <v>650</v>
      </c>
    </row>
    <row r="16" spans="1:6" ht="19.5" customHeight="1">
      <c r="A16" s="60" t="s">
        <v>78</v>
      </c>
      <c r="B16" s="60" t="s">
        <v>79</v>
      </c>
      <c r="C16" s="60" t="s">
        <v>83</v>
      </c>
      <c r="D16" s="67" t="s">
        <v>81</v>
      </c>
      <c r="E16" s="67" t="s">
        <v>332</v>
      </c>
      <c r="F16" s="68">
        <v>150</v>
      </c>
    </row>
    <row r="17" spans="1:6" ht="19.5" customHeight="1">
      <c r="A17" s="60" t="s">
        <v>78</v>
      </c>
      <c r="B17" s="60" t="s">
        <v>79</v>
      </c>
      <c r="C17" s="60" t="s">
        <v>83</v>
      </c>
      <c r="D17" s="67" t="s">
        <v>81</v>
      </c>
      <c r="E17" s="67" t="s">
        <v>333</v>
      </c>
      <c r="F17" s="68">
        <v>1000</v>
      </c>
    </row>
    <row r="18" spans="1:6" ht="19.5" customHeight="1">
      <c r="A18" s="60" t="s">
        <v>78</v>
      </c>
      <c r="B18" s="60" t="s">
        <v>79</v>
      </c>
      <c r="C18" s="60" t="s">
        <v>83</v>
      </c>
      <c r="D18" s="67" t="s">
        <v>81</v>
      </c>
      <c r="E18" s="67" t="s">
        <v>334</v>
      </c>
      <c r="F18" s="68">
        <v>700</v>
      </c>
    </row>
    <row r="19" spans="1:6" ht="19.5" customHeight="1">
      <c r="A19" s="60" t="s">
        <v>78</v>
      </c>
      <c r="B19" s="60" t="s">
        <v>79</v>
      </c>
      <c r="C19" s="60" t="s">
        <v>83</v>
      </c>
      <c r="D19" s="67" t="s">
        <v>81</v>
      </c>
      <c r="E19" s="67" t="s">
        <v>335</v>
      </c>
      <c r="F19" s="68">
        <v>4000</v>
      </c>
    </row>
    <row r="20" spans="1:6" ht="19.5" customHeight="1">
      <c r="A20" s="60" t="s">
        <v>78</v>
      </c>
      <c r="B20" s="60" t="s">
        <v>79</v>
      </c>
      <c r="C20" s="60" t="s">
        <v>83</v>
      </c>
      <c r="D20" s="67" t="s">
        <v>81</v>
      </c>
      <c r="E20" s="67" t="s">
        <v>336</v>
      </c>
      <c r="F20" s="68">
        <v>2000</v>
      </c>
    </row>
    <row r="21" spans="1:6" ht="19.5" customHeight="1">
      <c r="A21" s="60" t="s">
        <v>78</v>
      </c>
      <c r="B21" s="60" t="s">
        <v>79</v>
      </c>
      <c r="C21" s="60" t="s">
        <v>83</v>
      </c>
      <c r="D21" s="67" t="s">
        <v>81</v>
      </c>
      <c r="E21" s="67" t="s">
        <v>337</v>
      </c>
      <c r="F21" s="68">
        <v>980</v>
      </c>
    </row>
    <row r="22" spans="1:6" ht="19.5" customHeight="1">
      <c r="A22" s="60" t="s">
        <v>78</v>
      </c>
      <c r="B22" s="60" t="s">
        <v>79</v>
      </c>
      <c r="C22" s="60" t="s">
        <v>83</v>
      </c>
      <c r="D22" s="67" t="s">
        <v>81</v>
      </c>
      <c r="E22" s="67" t="s">
        <v>338</v>
      </c>
      <c r="F22" s="68">
        <v>2000</v>
      </c>
    </row>
    <row r="23" spans="1:6" ht="19.5" customHeight="1">
      <c r="A23" s="60" t="s">
        <v>78</v>
      </c>
      <c r="B23" s="60" t="s">
        <v>79</v>
      </c>
      <c r="C23" s="60" t="s">
        <v>83</v>
      </c>
      <c r="D23" s="67" t="s">
        <v>81</v>
      </c>
      <c r="E23" s="67" t="s">
        <v>339</v>
      </c>
      <c r="F23" s="68">
        <v>1400</v>
      </c>
    </row>
    <row r="24" spans="1:6" ht="19.5" customHeight="1">
      <c r="A24" s="60" t="s">
        <v>78</v>
      </c>
      <c r="B24" s="60" t="s">
        <v>79</v>
      </c>
      <c r="C24" s="60" t="s">
        <v>83</v>
      </c>
      <c r="D24" s="67" t="s">
        <v>81</v>
      </c>
      <c r="E24" s="67" t="s">
        <v>340</v>
      </c>
      <c r="F24" s="68">
        <v>240</v>
      </c>
    </row>
    <row r="25" spans="1:6" ht="19.5" customHeight="1">
      <c r="A25" s="60" t="s">
        <v>78</v>
      </c>
      <c r="B25" s="60" t="s">
        <v>79</v>
      </c>
      <c r="C25" s="60" t="s">
        <v>83</v>
      </c>
      <c r="D25" s="67" t="s">
        <v>81</v>
      </c>
      <c r="E25" s="67" t="s">
        <v>341</v>
      </c>
      <c r="F25" s="68">
        <v>1500</v>
      </c>
    </row>
    <row r="26" spans="1:6" ht="19.5" customHeight="1">
      <c r="A26" s="60" t="s">
        <v>78</v>
      </c>
      <c r="B26" s="60" t="s">
        <v>79</v>
      </c>
      <c r="C26" s="60" t="s">
        <v>83</v>
      </c>
      <c r="D26" s="67" t="s">
        <v>81</v>
      </c>
      <c r="E26" s="67" t="s">
        <v>342</v>
      </c>
      <c r="F26" s="68">
        <v>1000</v>
      </c>
    </row>
    <row r="27" spans="1:6" ht="19.5" customHeight="1">
      <c r="A27" s="60" t="s">
        <v>78</v>
      </c>
      <c r="B27" s="60" t="s">
        <v>79</v>
      </c>
      <c r="C27" s="60" t="s">
        <v>83</v>
      </c>
      <c r="D27" s="67" t="s">
        <v>81</v>
      </c>
      <c r="E27" s="67" t="s">
        <v>343</v>
      </c>
      <c r="F27" s="68">
        <v>1500</v>
      </c>
    </row>
    <row r="28" spans="1:6" ht="19.5" customHeight="1">
      <c r="A28" s="60" t="s">
        <v>78</v>
      </c>
      <c r="B28" s="60" t="s">
        <v>79</v>
      </c>
      <c r="C28" s="60" t="s">
        <v>83</v>
      </c>
      <c r="D28" s="67" t="s">
        <v>81</v>
      </c>
      <c r="E28" s="67" t="s">
        <v>344</v>
      </c>
      <c r="F28" s="68">
        <v>280</v>
      </c>
    </row>
  </sheetData>
  <sheetProtection/>
  <mergeCells count="6">
    <mergeCell ref="A1:C1"/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可以略过的字</cp:lastModifiedBy>
  <cp:lastPrinted>2018-03-07T08:37:15Z</cp:lastPrinted>
  <dcterms:created xsi:type="dcterms:W3CDTF">2019-04-03T02:33:57Z</dcterms:created>
  <dcterms:modified xsi:type="dcterms:W3CDTF">2019-04-03T02:39:27Z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